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902" activeTab="11"/>
  </bookViews>
  <sheets>
    <sheet name="Jan" sheetId="1" r:id="rId1"/>
    <sheet name="Feb" sheetId="2" r:id="rId2"/>
    <sheet name="March " sheetId="4" r:id="rId3"/>
    <sheet name="April" sheetId="10" r:id="rId4"/>
    <sheet name="May" sheetId="15" r:id="rId5"/>
    <sheet name="June" sheetId="20" r:id="rId6"/>
    <sheet name="July" sheetId="23" r:id="rId7"/>
    <sheet name="Aug" sheetId="27" r:id="rId8"/>
    <sheet name="Sept" sheetId="30" r:id="rId9"/>
    <sheet name="Oct" sheetId="33" r:id="rId10"/>
    <sheet name="Nov" sheetId="36" r:id="rId11"/>
    <sheet name="Dec" sheetId="39" r:id="rId12"/>
  </sheets>
  <calcPr calcId="125725"/>
</workbook>
</file>

<file path=xl/calcChain.xml><?xml version="1.0" encoding="utf-8"?>
<calcChain xmlns="http://schemas.openxmlformats.org/spreadsheetml/2006/main">
  <c r="D12" i="39"/>
  <c r="E12"/>
  <c r="F12"/>
  <c r="G12"/>
  <c r="H12"/>
  <c r="I12"/>
  <c r="J12"/>
  <c r="K12"/>
  <c r="C12"/>
  <c r="D12" i="36"/>
  <c r="E12"/>
  <c r="F12"/>
  <c r="G12"/>
  <c r="H12"/>
  <c r="I12"/>
  <c r="J12"/>
  <c r="K12"/>
  <c r="C12"/>
  <c r="D12" i="33"/>
  <c r="E12"/>
  <c r="F12"/>
  <c r="G12"/>
  <c r="H12"/>
  <c r="I12"/>
  <c r="J12"/>
  <c r="K12"/>
  <c r="C12"/>
  <c r="D12" i="30"/>
  <c r="E12"/>
  <c r="F12"/>
  <c r="G12"/>
  <c r="H12"/>
  <c r="I12"/>
  <c r="J12"/>
  <c r="K12"/>
  <c r="C12"/>
  <c r="D12" i="27"/>
  <c r="E12"/>
  <c r="F12"/>
  <c r="G12"/>
  <c r="H12"/>
  <c r="I12"/>
  <c r="J12"/>
  <c r="K12"/>
  <c r="C12"/>
  <c r="D12" i="23"/>
  <c r="E12"/>
  <c r="F12"/>
  <c r="G12"/>
  <c r="H12"/>
  <c r="I12"/>
  <c r="J12"/>
  <c r="K12"/>
  <c r="C12"/>
  <c r="D12" i="20" l="1"/>
  <c r="E12"/>
  <c r="F12"/>
  <c r="G12"/>
  <c r="H12"/>
  <c r="I12"/>
  <c r="J12"/>
  <c r="K12"/>
  <c r="C12"/>
  <c r="K12" i="15"/>
  <c r="J12"/>
  <c r="I12"/>
  <c r="H12"/>
  <c r="G12"/>
  <c r="F12"/>
  <c r="E12"/>
  <c r="D12"/>
  <c r="C12"/>
  <c r="G18" i="10"/>
  <c r="D12"/>
  <c r="E12"/>
  <c r="F12"/>
  <c r="G12"/>
  <c r="H12"/>
  <c r="I12"/>
  <c r="J12"/>
  <c r="K12"/>
  <c r="C12"/>
  <c r="D12" i="4" l="1"/>
  <c r="E12"/>
  <c r="F12"/>
  <c r="G12"/>
  <c r="H12"/>
  <c r="I12"/>
  <c r="J12"/>
  <c r="K12"/>
  <c r="C12"/>
  <c r="M4"/>
  <c r="M5"/>
  <c r="K12" i="2"/>
  <c r="J12"/>
  <c r="I12"/>
  <c r="H12"/>
  <c r="G12"/>
  <c r="F12"/>
  <c r="D12"/>
  <c r="C12"/>
  <c r="D12" i="1"/>
  <c r="F12"/>
  <c r="G12"/>
  <c r="H12"/>
  <c r="I12"/>
  <c r="J12"/>
  <c r="K12"/>
  <c r="C12"/>
</calcChain>
</file>

<file path=xl/sharedStrings.xml><?xml version="1.0" encoding="utf-8"?>
<sst xmlns="http://schemas.openxmlformats.org/spreadsheetml/2006/main" count="330" uniqueCount="40">
  <si>
    <t xml:space="preserve">Sl. No. </t>
  </si>
  <si>
    <t xml:space="preserve">Name of the Centre 
with their data of
 opration </t>
  </si>
  <si>
    <t xml:space="preserve">Previous 
Pendency </t>
  </si>
  <si>
    <t xml:space="preserve">Number of Cases Received </t>
  </si>
  <si>
    <t xml:space="preserve">Number of Cases Settled </t>
  </si>
  <si>
    <t xml:space="preserve">Number of Cases Not Settled </t>
  </si>
  <si>
    <t xml:space="preserve">Number of Cases Not Fit for Mediation </t>
  </si>
  <si>
    <t>Number of Cases Pending</t>
  </si>
  <si>
    <t xml:space="preserve">No. of Queries </t>
  </si>
  <si>
    <t>Mediation Centre 
A-Block, Vikas Bhawan
 10-12-2009</t>
  </si>
  <si>
    <t>Mediation Centre
 M-Block, Vikas Bhawan (K.G Marg) 
23-03-2010</t>
  </si>
  <si>
    <t>Mediation Centre Patparganj 
15-04-2010</t>
  </si>
  <si>
    <t>Mediation Centre Qutub Insitutional Area 
16-08-2010</t>
  </si>
  <si>
    <t>Mediation Centre, Rajpur Road 
22-09-2010</t>
  </si>
  <si>
    <t>Mediation Centre Parliament Street
 01-12-2010</t>
  </si>
  <si>
    <t>Mediation Centre Nand Nagri, (Adjoing Consumer Forum) 
15-12-2010</t>
  </si>
  <si>
    <t>Mediation Centre, Rohini, 
17-01-2011</t>
  </si>
  <si>
    <t xml:space="preserve">Grand Total </t>
  </si>
  <si>
    <t xml:space="preserve">Closed/Traf. </t>
  </si>
  <si>
    <t>Centre wise Data of DDRS for the months of  January 2013</t>
  </si>
  <si>
    <t>Centre wise Data of DDRS for the months of  February  2013</t>
  </si>
  <si>
    <t xml:space="preserve">Number of Cases Mediated </t>
  </si>
  <si>
    <t>5</t>
  </si>
  <si>
    <t>6</t>
  </si>
  <si>
    <t>7</t>
  </si>
  <si>
    <t>8</t>
  </si>
  <si>
    <t>9</t>
  </si>
  <si>
    <t>10</t>
  </si>
  <si>
    <t>Centre wise Data of DDRS for the months of  March  2013</t>
  </si>
  <si>
    <t>Centre wise Data of DDRS for the month of  April  2013</t>
  </si>
  <si>
    <t>Centre wise Data of DDRS for the month of  May 2013</t>
  </si>
  <si>
    <t>Centre wise Data of DDRS for the month of  June  2013</t>
  </si>
  <si>
    <t>Centre wise Data of DDRS for the month of  July  2013</t>
  </si>
  <si>
    <t>Centre wise Data of DDRS for the month of  August  2013</t>
  </si>
  <si>
    <t>Centre wise Data of DDRS for the month of  September  2013</t>
  </si>
  <si>
    <t>Centre wise Data of DDRS for the month of  Octobor  2013</t>
  </si>
  <si>
    <t>Centre wise Data of DDRS for the month of  November  2013</t>
  </si>
  <si>
    <t xml:space="preserve">Name of the Centre 
with their data of
 operation </t>
  </si>
  <si>
    <t>Centre wise Data of DDRS for the month of  December  2013</t>
  </si>
  <si>
    <t xml:space="preserve">Transfer HQ/MC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</si>
</sst>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sz val="1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2" fillId="2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0" xfId="0" applyFill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sqref="A1:K12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7109375" style="17" hidden="1" customWidth="1"/>
    <col min="6" max="6" width="13" customWidth="1"/>
    <col min="7" max="8" width="13.140625" customWidth="1"/>
    <col min="9" max="9" width="10" customWidth="1"/>
    <col min="10" max="10" width="13.7109375" customWidth="1"/>
    <col min="11" max="11" width="11.5703125" customWidth="1"/>
  </cols>
  <sheetData>
    <row r="1" spans="1:12" ht="16.5" customHeight="1">
      <c r="A1" s="44" t="s">
        <v>19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60">
      <c r="A2" s="1" t="s">
        <v>0</v>
      </c>
      <c r="B2" s="1" t="s">
        <v>1</v>
      </c>
      <c r="C2" s="1" t="s">
        <v>2</v>
      </c>
      <c r="D2" s="1" t="s">
        <v>3</v>
      </c>
      <c r="E2" s="39" t="s">
        <v>21</v>
      </c>
      <c r="F2" s="1" t="s">
        <v>4</v>
      </c>
      <c r="G2" s="1" t="s">
        <v>5</v>
      </c>
      <c r="H2" s="1" t="s">
        <v>6</v>
      </c>
      <c r="I2" s="1" t="s">
        <v>18</v>
      </c>
      <c r="J2" s="1" t="s">
        <v>7</v>
      </c>
      <c r="K2" s="2" t="s">
        <v>8</v>
      </c>
    </row>
    <row r="3" spans="1:12" ht="19.5" customHeight="1">
      <c r="A3" s="3">
        <v>1</v>
      </c>
      <c r="B3" s="3">
        <v>2</v>
      </c>
      <c r="C3" s="3">
        <v>3</v>
      </c>
      <c r="D3" s="3">
        <v>4</v>
      </c>
      <c r="E3" s="4" t="s">
        <v>22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26</v>
      </c>
      <c r="K3" s="4" t="s">
        <v>27</v>
      </c>
    </row>
    <row r="4" spans="1:12" ht="45">
      <c r="A4" s="5">
        <v>1</v>
      </c>
      <c r="B4" s="6" t="s">
        <v>9</v>
      </c>
      <c r="C4" s="7">
        <v>41</v>
      </c>
      <c r="D4" s="7">
        <v>9</v>
      </c>
      <c r="E4" s="8">
        <v>0</v>
      </c>
      <c r="F4" s="7">
        <v>8</v>
      </c>
      <c r="G4" s="7">
        <v>2</v>
      </c>
      <c r="H4" s="7">
        <v>0</v>
      </c>
      <c r="I4" s="7">
        <v>0</v>
      </c>
      <c r="J4" s="7">
        <v>40</v>
      </c>
      <c r="K4" s="8">
        <v>0</v>
      </c>
    </row>
    <row r="5" spans="1:12" ht="60">
      <c r="A5" s="5">
        <v>2</v>
      </c>
      <c r="B5" s="6" t="s">
        <v>10</v>
      </c>
      <c r="C5" s="7">
        <v>59</v>
      </c>
      <c r="D5" s="7">
        <v>39</v>
      </c>
      <c r="E5" s="8">
        <v>0</v>
      </c>
      <c r="F5" s="7">
        <v>19</v>
      </c>
      <c r="G5" s="7">
        <v>12</v>
      </c>
      <c r="H5" s="7">
        <v>3</v>
      </c>
      <c r="I5" s="7">
        <v>0</v>
      </c>
      <c r="J5" s="7">
        <v>64</v>
      </c>
      <c r="K5" s="8"/>
    </row>
    <row r="6" spans="1:12" ht="45">
      <c r="A6" s="5">
        <v>3</v>
      </c>
      <c r="B6" s="6" t="s">
        <v>11</v>
      </c>
      <c r="C6" s="7">
        <v>229</v>
      </c>
      <c r="D6" s="7">
        <v>19</v>
      </c>
      <c r="E6" s="8">
        <v>0</v>
      </c>
      <c r="F6" s="7">
        <v>23</v>
      </c>
      <c r="G6" s="7">
        <v>18</v>
      </c>
      <c r="H6" s="7">
        <v>14</v>
      </c>
      <c r="I6" s="7">
        <v>0</v>
      </c>
      <c r="J6" s="7">
        <v>193</v>
      </c>
      <c r="K6" s="8">
        <v>5</v>
      </c>
    </row>
    <row r="7" spans="1:12" ht="60">
      <c r="A7" s="5">
        <v>4</v>
      </c>
      <c r="B7" s="1" t="s">
        <v>12</v>
      </c>
      <c r="C7" s="7">
        <v>181</v>
      </c>
      <c r="D7" s="7">
        <v>41</v>
      </c>
      <c r="E7" s="8">
        <v>0</v>
      </c>
      <c r="F7" s="7">
        <v>29</v>
      </c>
      <c r="G7" s="7">
        <v>3</v>
      </c>
      <c r="H7" s="7">
        <v>19</v>
      </c>
      <c r="I7" s="7">
        <v>0</v>
      </c>
      <c r="J7" s="7">
        <v>171</v>
      </c>
      <c r="K7" s="8">
        <v>11</v>
      </c>
      <c r="L7" s="9"/>
    </row>
    <row r="8" spans="1:12" ht="45">
      <c r="A8" s="5">
        <v>5</v>
      </c>
      <c r="B8" s="6" t="s">
        <v>13</v>
      </c>
      <c r="C8" s="7">
        <v>21</v>
      </c>
      <c r="D8" s="7">
        <v>26</v>
      </c>
      <c r="E8" s="8">
        <v>0</v>
      </c>
      <c r="F8" s="7">
        <v>13</v>
      </c>
      <c r="G8" s="7">
        <v>3</v>
      </c>
      <c r="H8" s="7">
        <v>9</v>
      </c>
      <c r="I8" s="7">
        <v>0</v>
      </c>
      <c r="J8" s="7">
        <v>22</v>
      </c>
      <c r="K8" s="8">
        <v>0</v>
      </c>
    </row>
    <row r="9" spans="1:12" ht="45">
      <c r="A9" s="5">
        <v>6</v>
      </c>
      <c r="B9" s="6" t="s">
        <v>14</v>
      </c>
      <c r="C9" s="7">
        <v>67</v>
      </c>
      <c r="D9" s="7">
        <v>50</v>
      </c>
      <c r="E9" s="8">
        <v>0</v>
      </c>
      <c r="F9" s="7">
        <v>43</v>
      </c>
      <c r="G9" s="7">
        <v>4</v>
      </c>
      <c r="H9" s="7">
        <v>12</v>
      </c>
      <c r="I9" s="7">
        <v>0</v>
      </c>
      <c r="J9" s="7">
        <v>58</v>
      </c>
      <c r="K9" s="8">
        <v>2</v>
      </c>
    </row>
    <row r="10" spans="1:12" ht="60">
      <c r="A10" s="5">
        <v>7</v>
      </c>
      <c r="B10" s="6" t="s">
        <v>15</v>
      </c>
      <c r="C10" s="7">
        <v>87</v>
      </c>
      <c r="D10" s="7">
        <v>101</v>
      </c>
      <c r="E10" s="8">
        <v>0</v>
      </c>
      <c r="F10" s="7">
        <v>45</v>
      </c>
      <c r="G10" s="7">
        <v>8</v>
      </c>
      <c r="H10" s="7">
        <v>30</v>
      </c>
      <c r="I10" s="7">
        <v>0</v>
      </c>
      <c r="J10" s="7">
        <v>105</v>
      </c>
      <c r="K10" s="8">
        <v>0</v>
      </c>
    </row>
    <row r="11" spans="1:12" ht="45.75" thickBot="1">
      <c r="A11" s="10">
        <v>8</v>
      </c>
      <c r="B11" s="11" t="s">
        <v>16</v>
      </c>
      <c r="C11" s="12">
        <v>27</v>
      </c>
      <c r="D11" s="12">
        <v>19</v>
      </c>
      <c r="E11" s="8">
        <v>0</v>
      </c>
      <c r="F11" s="12">
        <v>3</v>
      </c>
      <c r="G11" s="12">
        <v>4</v>
      </c>
      <c r="H11" s="12">
        <v>10</v>
      </c>
      <c r="I11" s="12">
        <v>0</v>
      </c>
      <c r="J11" s="12">
        <v>29</v>
      </c>
      <c r="K11" s="13">
        <v>7</v>
      </c>
    </row>
    <row r="12" spans="1:12" ht="22.5" customHeight="1" thickBot="1">
      <c r="A12" s="45" t="s">
        <v>17</v>
      </c>
      <c r="B12" s="46"/>
      <c r="C12" s="14">
        <f>SUM(C4:C11)</f>
        <v>712</v>
      </c>
      <c r="D12" s="14">
        <f t="shared" ref="D12:K12" si="0">SUM(D4:D11)</f>
        <v>304</v>
      </c>
      <c r="E12" s="14">
        <v>0</v>
      </c>
      <c r="F12" s="14">
        <f t="shared" si="0"/>
        <v>183</v>
      </c>
      <c r="G12" s="14">
        <f t="shared" si="0"/>
        <v>54</v>
      </c>
      <c r="H12" s="14">
        <f t="shared" si="0"/>
        <v>97</v>
      </c>
      <c r="I12" s="14">
        <f t="shared" si="0"/>
        <v>0</v>
      </c>
      <c r="J12" s="14">
        <f t="shared" si="0"/>
        <v>682</v>
      </c>
      <c r="K12" s="15">
        <f t="shared" si="0"/>
        <v>25</v>
      </c>
    </row>
  </sheetData>
  <mergeCells count="2">
    <mergeCell ref="A1:K1"/>
    <mergeCell ref="A12:B12"/>
  </mergeCells>
  <pageMargins left="0.23622047244094491" right="0.31496062992125984" top="0.51181102362204722" bottom="0.59055118110236227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D38"/>
  <sheetViews>
    <sheetView topLeftCell="A6" workbookViewId="0">
      <selection sqref="A1:K12"/>
    </sheetView>
  </sheetViews>
  <sheetFormatPr defaultRowHeight="15"/>
  <cols>
    <col min="1" max="1" width="7.28515625" customWidth="1"/>
    <col min="2" max="2" width="28.140625" customWidth="1"/>
    <col min="3" max="3" width="11.28515625" customWidth="1"/>
    <col min="4" max="4" width="12.85546875" customWidth="1"/>
    <col min="5" max="5" width="0.28515625" style="27" hidden="1" customWidth="1"/>
    <col min="6" max="6" width="13" customWidth="1"/>
    <col min="7" max="8" width="13.140625" customWidth="1"/>
    <col min="9" max="9" width="9.42578125" customWidth="1"/>
    <col min="10" max="10" width="11.5703125" customWidth="1"/>
    <col min="11" max="11" width="9.28515625" style="27" customWidth="1"/>
    <col min="27" max="27" width="5.28515625" customWidth="1"/>
  </cols>
  <sheetData>
    <row r="1" spans="1:30" ht="18">
      <c r="A1" s="44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30" ht="67.5" customHeight="1">
      <c r="A2" s="1" t="s">
        <v>0</v>
      </c>
      <c r="B2" s="1" t="s">
        <v>1</v>
      </c>
      <c r="C2" s="1" t="s">
        <v>2</v>
      </c>
      <c r="D2" s="1" t="s">
        <v>3</v>
      </c>
      <c r="E2" s="23" t="s">
        <v>21</v>
      </c>
      <c r="F2" s="1" t="s">
        <v>4</v>
      </c>
      <c r="G2" s="1" t="s">
        <v>5</v>
      </c>
      <c r="H2" s="1" t="s">
        <v>6</v>
      </c>
      <c r="I2" s="1" t="s">
        <v>18</v>
      </c>
      <c r="J2" s="1" t="s">
        <v>7</v>
      </c>
      <c r="K2" s="23" t="s">
        <v>8</v>
      </c>
    </row>
    <row r="3" spans="1:30">
      <c r="A3" s="3">
        <v>1</v>
      </c>
      <c r="B3" s="3">
        <v>2</v>
      </c>
      <c r="C3" s="3">
        <v>3</v>
      </c>
      <c r="D3" s="3">
        <v>4</v>
      </c>
      <c r="E3" s="24" t="s">
        <v>22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26</v>
      </c>
      <c r="K3" s="24" t="s">
        <v>27</v>
      </c>
    </row>
    <row r="4" spans="1:30" ht="45">
      <c r="A4" s="28">
        <v>1</v>
      </c>
      <c r="B4" s="29" t="s">
        <v>9</v>
      </c>
      <c r="C4" s="41">
        <v>156</v>
      </c>
      <c r="D4" s="41">
        <v>50</v>
      </c>
      <c r="E4" s="42">
        <v>0</v>
      </c>
      <c r="F4" s="41">
        <v>8</v>
      </c>
      <c r="G4" s="41">
        <v>22</v>
      </c>
      <c r="H4" s="41">
        <v>1</v>
      </c>
      <c r="I4" s="41">
        <v>0</v>
      </c>
      <c r="J4" s="41">
        <v>175</v>
      </c>
      <c r="K4" s="42">
        <v>4</v>
      </c>
    </row>
    <row r="5" spans="1:30" ht="60">
      <c r="A5" s="28">
        <v>2</v>
      </c>
      <c r="B5" s="29" t="s">
        <v>10</v>
      </c>
      <c r="C5" s="7">
        <v>84</v>
      </c>
      <c r="D5" s="7">
        <v>50</v>
      </c>
      <c r="E5" s="25">
        <v>0</v>
      </c>
      <c r="F5" s="7">
        <v>19</v>
      </c>
      <c r="G5" s="7">
        <v>10</v>
      </c>
      <c r="H5" s="7">
        <v>13</v>
      </c>
      <c r="I5" s="7">
        <v>0</v>
      </c>
      <c r="J5" s="7">
        <v>92</v>
      </c>
      <c r="K5" s="25">
        <v>18</v>
      </c>
    </row>
    <row r="6" spans="1:30" ht="45">
      <c r="A6" s="28">
        <v>3</v>
      </c>
      <c r="B6" s="29" t="s">
        <v>11</v>
      </c>
      <c r="C6" s="7">
        <v>62</v>
      </c>
      <c r="D6" s="7">
        <v>97</v>
      </c>
      <c r="E6" s="25">
        <v>0</v>
      </c>
      <c r="F6" s="7">
        <v>23</v>
      </c>
      <c r="G6" s="7">
        <v>4</v>
      </c>
      <c r="H6" s="7">
        <v>26</v>
      </c>
      <c r="I6" s="7">
        <v>0</v>
      </c>
      <c r="J6" s="7">
        <v>106</v>
      </c>
      <c r="K6" s="25">
        <v>12</v>
      </c>
    </row>
    <row r="7" spans="1:30" ht="60">
      <c r="A7" s="28">
        <v>4</v>
      </c>
      <c r="B7" s="30" t="s">
        <v>12</v>
      </c>
      <c r="C7" s="7">
        <v>152</v>
      </c>
      <c r="D7" s="7">
        <v>87</v>
      </c>
      <c r="E7" s="26">
        <v>0</v>
      </c>
      <c r="F7" s="7">
        <v>11</v>
      </c>
      <c r="G7" s="7">
        <v>6</v>
      </c>
      <c r="H7" s="7">
        <v>15</v>
      </c>
      <c r="I7" s="7">
        <v>0</v>
      </c>
      <c r="J7" s="7">
        <v>207</v>
      </c>
      <c r="K7" s="26">
        <v>24</v>
      </c>
      <c r="L7" s="9"/>
    </row>
    <row r="8" spans="1:30" ht="45">
      <c r="A8" s="28">
        <v>5</v>
      </c>
      <c r="B8" s="29" t="s">
        <v>13</v>
      </c>
      <c r="C8" s="7">
        <v>42</v>
      </c>
      <c r="D8" s="7">
        <v>28</v>
      </c>
      <c r="E8" s="26">
        <v>18</v>
      </c>
      <c r="F8" s="7">
        <v>12</v>
      </c>
      <c r="G8" s="7">
        <v>4</v>
      </c>
      <c r="H8" s="7">
        <v>13</v>
      </c>
      <c r="I8" s="7">
        <v>0</v>
      </c>
      <c r="J8" s="7">
        <v>41</v>
      </c>
      <c r="K8" s="26">
        <v>10</v>
      </c>
    </row>
    <row r="9" spans="1:30" ht="45">
      <c r="A9" s="28">
        <v>6</v>
      </c>
      <c r="B9" s="29" t="s">
        <v>14</v>
      </c>
      <c r="C9" s="7">
        <v>146</v>
      </c>
      <c r="D9" s="7">
        <v>104</v>
      </c>
      <c r="E9" s="26">
        <v>122</v>
      </c>
      <c r="F9" s="7">
        <v>43</v>
      </c>
      <c r="G9" s="7">
        <v>29</v>
      </c>
      <c r="H9" s="7">
        <v>36</v>
      </c>
      <c r="I9" s="7">
        <v>0</v>
      </c>
      <c r="J9" s="7">
        <v>142</v>
      </c>
      <c r="K9" s="26">
        <v>5</v>
      </c>
    </row>
    <row r="10" spans="1:30" ht="60">
      <c r="A10" s="28">
        <v>7</v>
      </c>
      <c r="B10" s="29" t="s">
        <v>15</v>
      </c>
      <c r="C10" s="7">
        <v>359</v>
      </c>
      <c r="D10" s="7">
        <v>197</v>
      </c>
      <c r="E10" s="26">
        <v>156</v>
      </c>
      <c r="F10" s="7">
        <v>107</v>
      </c>
      <c r="G10" s="7">
        <v>31</v>
      </c>
      <c r="H10" s="7">
        <v>67</v>
      </c>
      <c r="I10" s="7">
        <v>0</v>
      </c>
      <c r="J10" s="7">
        <v>351</v>
      </c>
      <c r="K10" s="26">
        <v>7</v>
      </c>
    </row>
    <row r="11" spans="1:30" ht="45.75" thickBot="1">
      <c r="A11" s="31">
        <v>8</v>
      </c>
      <c r="B11" s="32" t="s">
        <v>16</v>
      </c>
      <c r="C11" s="12">
        <v>86</v>
      </c>
      <c r="D11" s="12">
        <v>37</v>
      </c>
      <c r="E11" s="26">
        <v>0</v>
      </c>
      <c r="F11" s="12">
        <v>17</v>
      </c>
      <c r="G11" s="12">
        <v>7</v>
      </c>
      <c r="H11" s="12">
        <v>22</v>
      </c>
      <c r="I11" s="12">
        <v>0</v>
      </c>
      <c r="J11" s="12">
        <v>77</v>
      </c>
      <c r="K11" s="26">
        <v>31</v>
      </c>
    </row>
    <row r="12" spans="1:30" ht="18.75" thickBot="1">
      <c r="A12" s="45" t="s">
        <v>17</v>
      </c>
      <c r="B12" s="46"/>
      <c r="C12" s="35">
        <f>SUM(C4:C11)</f>
        <v>1087</v>
      </c>
      <c r="D12" s="35">
        <f t="shared" ref="D12:K12" si="0">SUM(D4:D11)</f>
        <v>650</v>
      </c>
      <c r="E12" s="35">
        <f t="shared" si="0"/>
        <v>296</v>
      </c>
      <c r="F12" s="35">
        <f t="shared" si="0"/>
        <v>240</v>
      </c>
      <c r="G12" s="35">
        <f t="shared" si="0"/>
        <v>113</v>
      </c>
      <c r="H12" s="35">
        <f t="shared" si="0"/>
        <v>193</v>
      </c>
      <c r="I12" s="35">
        <f t="shared" si="0"/>
        <v>0</v>
      </c>
      <c r="J12" s="35">
        <f t="shared" si="0"/>
        <v>1191</v>
      </c>
      <c r="K12" s="43">
        <f t="shared" si="0"/>
        <v>111</v>
      </c>
    </row>
    <row r="14" spans="1:30">
      <c r="C14" s="20"/>
      <c r="D14" s="20"/>
      <c r="E14" s="34"/>
      <c r="F14" s="20"/>
      <c r="G14" s="20"/>
      <c r="H14" s="20"/>
      <c r="I14" s="20"/>
      <c r="J14" s="20"/>
    </row>
    <row r="16" spans="1:30"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5:30"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5:30"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5:30"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5:30"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5:30"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5:30"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5:30"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5:30"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5:30"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5:30"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5:30"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5:30"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5:30"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5:30"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5:30"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5:30"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5:30"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5:30"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5:30"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5:30"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5:30"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5:30"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</sheetData>
  <mergeCells count="2">
    <mergeCell ref="A1:K1"/>
    <mergeCell ref="A12:B12"/>
  </mergeCells>
  <pageMargins left="0.35433070866141736" right="0.15748031496062992" top="0.44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D38"/>
  <sheetViews>
    <sheetView topLeftCell="A6" workbookViewId="0">
      <selection sqref="A1:K12"/>
    </sheetView>
  </sheetViews>
  <sheetFormatPr defaultRowHeight="15"/>
  <cols>
    <col min="1" max="1" width="7.28515625" customWidth="1"/>
    <col min="2" max="2" width="28.140625" customWidth="1"/>
    <col min="3" max="3" width="11.28515625" customWidth="1"/>
    <col min="4" max="4" width="12.85546875" customWidth="1"/>
    <col min="5" max="5" width="14.85546875" style="27" hidden="1" customWidth="1"/>
    <col min="6" max="6" width="13" customWidth="1"/>
    <col min="7" max="8" width="13.140625" customWidth="1"/>
    <col min="9" max="9" width="9.42578125" customWidth="1"/>
    <col min="10" max="10" width="11.5703125" customWidth="1"/>
    <col min="11" max="11" width="11.28515625" style="27" customWidth="1"/>
    <col min="27" max="27" width="5.28515625" customWidth="1"/>
  </cols>
  <sheetData>
    <row r="1" spans="1:30" ht="18">
      <c r="A1" s="44" t="s">
        <v>36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30" ht="67.5" customHeight="1">
      <c r="A2" s="1" t="s">
        <v>0</v>
      </c>
      <c r="B2" s="1" t="s">
        <v>1</v>
      </c>
      <c r="C2" s="1" t="s">
        <v>2</v>
      </c>
      <c r="D2" s="1" t="s">
        <v>3</v>
      </c>
      <c r="E2" s="23" t="s">
        <v>21</v>
      </c>
      <c r="F2" s="1" t="s">
        <v>4</v>
      </c>
      <c r="G2" s="1" t="s">
        <v>5</v>
      </c>
      <c r="H2" s="1" t="s">
        <v>6</v>
      </c>
      <c r="I2" s="1" t="s">
        <v>18</v>
      </c>
      <c r="J2" s="1" t="s">
        <v>7</v>
      </c>
      <c r="K2" s="23" t="s">
        <v>8</v>
      </c>
    </row>
    <row r="3" spans="1:30">
      <c r="A3" s="3">
        <v>1</v>
      </c>
      <c r="B3" s="3">
        <v>2</v>
      </c>
      <c r="C3" s="3">
        <v>3</v>
      </c>
      <c r="D3" s="3">
        <v>4</v>
      </c>
      <c r="E3" s="24" t="s">
        <v>22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26</v>
      </c>
      <c r="K3" s="24" t="s">
        <v>27</v>
      </c>
    </row>
    <row r="4" spans="1:30" ht="45">
      <c r="A4" s="28">
        <v>1</v>
      </c>
      <c r="B4" s="29" t="s">
        <v>9</v>
      </c>
      <c r="C4" s="41">
        <v>175</v>
      </c>
      <c r="D4" s="41">
        <v>40</v>
      </c>
      <c r="E4" s="42">
        <v>0</v>
      </c>
      <c r="F4" s="41">
        <v>12</v>
      </c>
      <c r="G4" s="41">
        <v>39</v>
      </c>
      <c r="H4" s="41">
        <v>28</v>
      </c>
      <c r="I4" s="41">
        <v>0</v>
      </c>
      <c r="J4" s="41">
        <v>136</v>
      </c>
      <c r="K4" s="42">
        <v>3</v>
      </c>
    </row>
    <row r="5" spans="1:30" ht="60">
      <c r="A5" s="28">
        <v>2</v>
      </c>
      <c r="B5" s="29" t="s">
        <v>10</v>
      </c>
      <c r="C5" s="7">
        <v>92</v>
      </c>
      <c r="D5" s="7">
        <v>43</v>
      </c>
      <c r="E5" s="25">
        <v>0</v>
      </c>
      <c r="F5" s="7">
        <v>26</v>
      </c>
      <c r="G5" s="7">
        <v>11</v>
      </c>
      <c r="H5" s="7">
        <v>2</v>
      </c>
      <c r="I5" s="7">
        <v>0</v>
      </c>
      <c r="J5" s="7">
        <v>96</v>
      </c>
      <c r="K5" s="25">
        <v>12</v>
      </c>
    </row>
    <row r="6" spans="1:30" ht="45">
      <c r="A6" s="28">
        <v>3</v>
      </c>
      <c r="B6" s="29" t="s">
        <v>11</v>
      </c>
      <c r="C6" s="7">
        <v>106</v>
      </c>
      <c r="D6" s="7">
        <v>34</v>
      </c>
      <c r="E6" s="25">
        <v>0</v>
      </c>
      <c r="F6" s="7">
        <v>13</v>
      </c>
      <c r="G6" s="7">
        <v>3</v>
      </c>
      <c r="H6" s="7">
        <v>52</v>
      </c>
      <c r="I6" s="7">
        <v>0</v>
      </c>
      <c r="J6" s="7">
        <v>72</v>
      </c>
      <c r="K6" s="25">
        <v>9</v>
      </c>
    </row>
    <row r="7" spans="1:30" ht="60">
      <c r="A7" s="28">
        <v>4</v>
      </c>
      <c r="B7" s="30" t="s">
        <v>12</v>
      </c>
      <c r="C7" s="7">
        <v>207</v>
      </c>
      <c r="D7" s="7">
        <v>83</v>
      </c>
      <c r="E7" s="26">
        <v>0</v>
      </c>
      <c r="F7" s="7">
        <v>17</v>
      </c>
      <c r="G7" s="7">
        <v>13</v>
      </c>
      <c r="H7" s="7">
        <v>62</v>
      </c>
      <c r="I7" s="7">
        <v>0</v>
      </c>
      <c r="J7" s="7">
        <v>198</v>
      </c>
      <c r="K7" s="26">
        <v>47</v>
      </c>
      <c r="L7" s="9"/>
    </row>
    <row r="8" spans="1:30" ht="45">
      <c r="A8" s="28">
        <v>5</v>
      </c>
      <c r="B8" s="29" t="s">
        <v>13</v>
      </c>
      <c r="C8" s="7">
        <v>41</v>
      </c>
      <c r="D8" s="7">
        <v>20</v>
      </c>
      <c r="E8" s="26">
        <v>20</v>
      </c>
      <c r="F8" s="7">
        <v>14</v>
      </c>
      <c r="G8" s="7">
        <v>1</v>
      </c>
      <c r="H8" s="7">
        <v>4</v>
      </c>
      <c r="I8" s="7">
        <v>0</v>
      </c>
      <c r="J8" s="7">
        <v>42</v>
      </c>
      <c r="K8" s="26">
        <v>10</v>
      </c>
    </row>
    <row r="9" spans="1:30" ht="45">
      <c r="A9" s="28">
        <v>6</v>
      </c>
      <c r="B9" s="29" t="s">
        <v>14</v>
      </c>
      <c r="C9" s="7">
        <v>142</v>
      </c>
      <c r="D9" s="7">
        <v>40</v>
      </c>
      <c r="E9" s="26">
        <v>83</v>
      </c>
      <c r="F9" s="7">
        <v>16</v>
      </c>
      <c r="G9" s="7">
        <v>21</v>
      </c>
      <c r="H9" s="7">
        <v>10</v>
      </c>
      <c r="I9" s="7">
        <v>0</v>
      </c>
      <c r="J9" s="7">
        <v>135</v>
      </c>
      <c r="K9" s="26">
        <v>6</v>
      </c>
    </row>
    <row r="10" spans="1:30" ht="60">
      <c r="A10" s="28">
        <v>7</v>
      </c>
      <c r="B10" s="29" t="s">
        <v>15</v>
      </c>
      <c r="C10" s="7">
        <v>351</v>
      </c>
      <c r="D10" s="7">
        <v>123</v>
      </c>
      <c r="E10" s="26">
        <v>175</v>
      </c>
      <c r="F10" s="7">
        <v>105</v>
      </c>
      <c r="G10" s="7">
        <v>44</v>
      </c>
      <c r="H10" s="7">
        <v>140</v>
      </c>
      <c r="I10" s="7">
        <v>0</v>
      </c>
      <c r="J10" s="7">
        <v>185</v>
      </c>
      <c r="K10" s="26">
        <v>6</v>
      </c>
    </row>
    <row r="11" spans="1:30" ht="45.75" thickBot="1">
      <c r="A11" s="31">
        <v>8</v>
      </c>
      <c r="B11" s="32" t="s">
        <v>16</v>
      </c>
      <c r="C11" s="12">
        <v>77</v>
      </c>
      <c r="D11" s="12">
        <v>15</v>
      </c>
      <c r="E11" s="26">
        <v>0</v>
      </c>
      <c r="F11" s="12">
        <v>10</v>
      </c>
      <c r="G11" s="12">
        <v>6</v>
      </c>
      <c r="H11" s="12">
        <v>12</v>
      </c>
      <c r="I11" s="12">
        <v>0</v>
      </c>
      <c r="J11" s="12">
        <v>64</v>
      </c>
      <c r="K11" s="26">
        <v>14</v>
      </c>
    </row>
    <row r="12" spans="1:30" ht="18.75" thickBot="1">
      <c r="A12" s="45" t="s">
        <v>17</v>
      </c>
      <c r="B12" s="46"/>
      <c r="C12" s="35">
        <f>SUM(C4:C11)</f>
        <v>1191</v>
      </c>
      <c r="D12" s="35">
        <f t="shared" ref="D12:K12" si="0">SUM(D4:D11)</f>
        <v>398</v>
      </c>
      <c r="E12" s="35">
        <f t="shared" si="0"/>
        <v>278</v>
      </c>
      <c r="F12" s="35">
        <f t="shared" si="0"/>
        <v>213</v>
      </c>
      <c r="G12" s="35">
        <f t="shared" si="0"/>
        <v>138</v>
      </c>
      <c r="H12" s="35">
        <f t="shared" si="0"/>
        <v>310</v>
      </c>
      <c r="I12" s="35">
        <f t="shared" si="0"/>
        <v>0</v>
      </c>
      <c r="J12" s="35">
        <f t="shared" si="0"/>
        <v>928</v>
      </c>
      <c r="K12" s="43">
        <f t="shared" si="0"/>
        <v>107</v>
      </c>
    </row>
    <row r="14" spans="1:30">
      <c r="C14" s="20"/>
      <c r="D14" s="20"/>
      <c r="E14" s="34"/>
      <c r="F14" s="20"/>
      <c r="G14" s="20"/>
      <c r="H14" s="20"/>
      <c r="I14" s="20"/>
      <c r="J14" s="20"/>
    </row>
    <row r="16" spans="1:30"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5:30"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5:30"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5:30"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5:30"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5:30"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5:30"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5:30"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5:30"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5:30"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5:30"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5:30"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5:30"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5:30"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5:30"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5:30"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5:30"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5:30"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5:30"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5:30"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5:30"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5:30"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5:30"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</sheetData>
  <mergeCells count="2">
    <mergeCell ref="A1:K1"/>
    <mergeCell ref="A12:B12"/>
  </mergeCells>
  <pageMargins left="0.61" right="0.2" top="0.44" bottom="0.74803149606299213" header="0.2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D38"/>
  <sheetViews>
    <sheetView tabSelected="1" workbookViewId="0">
      <selection activeCell="G11" sqref="G11"/>
    </sheetView>
  </sheetViews>
  <sheetFormatPr defaultRowHeight="15"/>
  <cols>
    <col min="1" max="1" width="7.28515625" customWidth="1"/>
    <col min="2" max="2" width="28.140625" customWidth="1"/>
    <col min="3" max="3" width="11.28515625" customWidth="1"/>
    <col min="4" max="4" width="12.85546875" customWidth="1"/>
    <col min="5" max="5" width="14.85546875" style="27" hidden="1" customWidth="1"/>
    <col min="6" max="6" width="13" customWidth="1"/>
    <col min="7" max="8" width="13.140625" customWidth="1"/>
    <col min="9" max="9" width="9.42578125" customWidth="1"/>
    <col min="10" max="10" width="11.5703125" customWidth="1"/>
    <col min="11" max="11" width="11.28515625" style="27" customWidth="1"/>
    <col min="27" max="27" width="5.28515625" customWidth="1"/>
  </cols>
  <sheetData>
    <row r="1" spans="1:30" ht="18">
      <c r="A1" s="44" t="s">
        <v>38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30" ht="67.5" customHeight="1">
      <c r="A2" s="1" t="s">
        <v>0</v>
      </c>
      <c r="B2" s="1" t="s">
        <v>37</v>
      </c>
      <c r="C2" s="1" t="s">
        <v>2</v>
      </c>
      <c r="D2" s="1" t="s">
        <v>3</v>
      </c>
      <c r="E2" s="23" t="s">
        <v>21</v>
      </c>
      <c r="F2" s="1" t="s">
        <v>4</v>
      </c>
      <c r="G2" s="1" t="s">
        <v>5</v>
      </c>
      <c r="H2" s="1" t="s">
        <v>6</v>
      </c>
      <c r="I2" s="1" t="s">
        <v>18</v>
      </c>
      <c r="J2" s="1" t="s">
        <v>7</v>
      </c>
      <c r="K2" s="23" t="s">
        <v>8</v>
      </c>
    </row>
    <row r="3" spans="1:30">
      <c r="A3" s="3">
        <v>1</v>
      </c>
      <c r="B3" s="3">
        <v>2</v>
      </c>
      <c r="C3" s="3">
        <v>3</v>
      </c>
      <c r="D3" s="3">
        <v>4</v>
      </c>
      <c r="E3" s="24" t="s">
        <v>22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26</v>
      </c>
      <c r="K3" s="24" t="s">
        <v>27</v>
      </c>
    </row>
    <row r="4" spans="1:30" ht="45">
      <c r="A4" s="28">
        <v>1</v>
      </c>
      <c r="B4" s="29" t="s">
        <v>9</v>
      </c>
      <c r="C4" s="41">
        <v>136</v>
      </c>
      <c r="D4" s="41">
        <v>30</v>
      </c>
      <c r="E4" s="42"/>
      <c r="F4" s="41">
        <v>15</v>
      </c>
      <c r="G4" s="41">
        <v>37</v>
      </c>
      <c r="H4" s="41">
        <v>13</v>
      </c>
      <c r="I4" s="41">
        <v>0</v>
      </c>
      <c r="J4" s="41">
        <v>101</v>
      </c>
      <c r="K4" s="42">
        <v>5</v>
      </c>
    </row>
    <row r="5" spans="1:30" ht="60">
      <c r="A5" s="28">
        <v>2</v>
      </c>
      <c r="B5" s="29" t="s">
        <v>10</v>
      </c>
      <c r="C5" s="7">
        <v>96</v>
      </c>
      <c r="D5" s="7">
        <v>43</v>
      </c>
      <c r="E5" s="25"/>
      <c r="F5" s="7">
        <v>23</v>
      </c>
      <c r="G5" s="7">
        <v>11</v>
      </c>
      <c r="H5" s="7">
        <v>15</v>
      </c>
      <c r="I5" s="7">
        <v>0</v>
      </c>
      <c r="J5" s="7">
        <v>90</v>
      </c>
      <c r="K5" s="25">
        <v>26</v>
      </c>
    </row>
    <row r="6" spans="1:30" ht="45">
      <c r="A6" s="28">
        <v>3</v>
      </c>
      <c r="B6" s="29" t="s">
        <v>11</v>
      </c>
      <c r="C6" s="7">
        <v>72</v>
      </c>
      <c r="D6" s="7">
        <v>43</v>
      </c>
      <c r="E6" s="25"/>
      <c r="F6" s="7">
        <v>15</v>
      </c>
      <c r="G6" s="7">
        <v>7</v>
      </c>
      <c r="H6" s="7">
        <v>34</v>
      </c>
      <c r="I6" s="7">
        <v>0</v>
      </c>
      <c r="J6" s="7">
        <v>59</v>
      </c>
      <c r="K6" s="25">
        <v>12</v>
      </c>
    </row>
    <row r="7" spans="1:30" ht="60">
      <c r="A7" s="28">
        <v>4</v>
      </c>
      <c r="B7" s="30" t="s">
        <v>12</v>
      </c>
      <c r="C7" s="7">
        <v>198</v>
      </c>
      <c r="D7" s="7">
        <v>143</v>
      </c>
      <c r="E7" s="26"/>
      <c r="F7" s="7">
        <v>27</v>
      </c>
      <c r="G7" s="7">
        <v>24</v>
      </c>
      <c r="H7" s="7">
        <v>42</v>
      </c>
      <c r="I7" s="7">
        <v>1</v>
      </c>
      <c r="J7" s="7">
        <v>247</v>
      </c>
      <c r="K7" s="26">
        <v>37</v>
      </c>
      <c r="L7" s="9"/>
    </row>
    <row r="8" spans="1:30" ht="45">
      <c r="A8" s="28">
        <v>5</v>
      </c>
      <c r="B8" s="29" t="s">
        <v>13</v>
      </c>
      <c r="C8" s="7">
        <v>42</v>
      </c>
      <c r="D8" s="7">
        <v>23</v>
      </c>
      <c r="E8" s="26"/>
      <c r="F8" s="7">
        <v>11</v>
      </c>
      <c r="G8" s="7">
        <v>2</v>
      </c>
      <c r="H8" s="7">
        <v>3</v>
      </c>
      <c r="I8" s="7">
        <v>0</v>
      </c>
      <c r="J8" s="7">
        <v>49</v>
      </c>
      <c r="K8" s="26">
        <v>12</v>
      </c>
    </row>
    <row r="9" spans="1:30" ht="45">
      <c r="A9" s="28">
        <v>6</v>
      </c>
      <c r="B9" s="29" t="s">
        <v>14</v>
      </c>
      <c r="C9" s="7">
        <v>135</v>
      </c>
      <c r="D9" s="7">
        <v>51</v>
      </c>
      <c r="E9" s="26"/>
      <c r="F9" s="7">
        <v>32</v>
      </c>
      <c r="G9" s="7">
        <v>23</v>
      </c>
      <c r="H9" s="7">
        <v>20</v>
      </c>
      <c r="I9" s="7">
        <v>0</v>
      </c>
      <c r="J9" s="7">
        <v>111</v>
      </c>
      <c r="K9" s="26">
        <v>8</v>
      </c>
    </row>
    <row r="10" spans="1:30" ht="60">
      <c r="A10" s="28">
        <v>7</v>
      </c>
      <c r="B10" s="29" t="s">
        <v>15</v>
      </c>
      <c r="C10" s="7">
        <v>185</v>
      </c>
      <c r="D10" s="7">
        <v>121</v>
      </c>
      <c r="E10" s="26"/>
      <c r="F10" s="7">
        <v>65</v>
      </c>
      <c r="G10" s="7">
        <v>37</v>
      </c>
      <c r="H10" s="7">
        <v>60</v>
      </c>
      <c r="I10" s="7">
        <v>0</v>
      </c>
      <c r="J10" s="7">
        <v>144</v>
      </c>
      <c r="K10" s="26">
        <v>8</v>
      </c>
    </row>
    <row r="11" spans="1:30" ht="45.75" thickBot="1">
      <c r="A11" s="31">
        <v>8</v>
      </c>
      <c r="B11" s="32" t="s">
        <v>16</v>
      </c>
      <c r="C11" s="12">
        <v>64</v>
      </c>
      <c r="D11" s="12">
        <v>47</v>
      </c>
      <c r="E11" s="26"/>
      <c r="F11" s="12">
        <v>13</v>
      </c>
      <c r="G11" s="12">
        <v>7</v>
      </c>
      <c r="H11" s="12">
        <v>14</v>
      </c>
      <c r="I11" s="12">
        <v>0</v>
      </c>
      <c r="J11" s="12">
        <v>77</v>
      </c>
      <c r="K11" s="26">
        <v>40</v>
      </c>
    </row>
    <row r="12" spans="1:30" ht="18.75" thickBot="1">
      <c r="A12" s="45" t="s">
        <v>17</v>
      </c>
      <c r="B12" s="46"/>
      <c r="C12" s="35">
        <f>SUM(C4:C11)</f>
        <v>928</v>
      </c>
      <c r="D12" s="35">
        <f t="shared" ref="D12:K12" si="0">SUM(D4:D11)</f>
        <v>501</v>
      </c>
      <c r="E12" s="35">
        <f t="shared" si="0"/>
        <v>0</v>
      </c>
      <c r="F12" s="35">
        <f t="shared" si="0"/>
        <v>201</v>
      </c>
      <c r="G12" s="35">
        <f t="shared" si="0"/>
        <v>148</v>
      </c>
      <c r="H12" s="35">
        <f t="shared" si="0"/>
        <v>201</v>
      </c>
      <c r="I12" s="35">
        <f t="shared" si="0"/>
        <v>1</v>
      </c>
      <c r="J12" s="35">
        <f t="shared" si="0"/>
        <v>878</v>
      </c>
      <c r="K12" s="43">
        <f t="shared" si="0"/>
        <v>148</v>
      </c>
    </row>
    <row r="14" spans="1:30">
      <c r="C14" s="20"/>
      <c r="D14" s="20"/>
      <c r="E14" s="34"/>
      <c r="F14" s="20"/>
      <c r="G14" s="20"/>
      <c r="H14" s="20"/>
      <c r="I14" s="20"/>
      <c r="J14" s="20"/>
    </row>
    <row r="16" spans="1:30"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5:30"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5:30"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5:30"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5:30"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5:30"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5:30"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5:30"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5:30"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5:30"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5:30"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5:30"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5:30"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5:30"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5:30"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5:30"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5:30"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5:30"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5:30"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5:30"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5:30"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5:30"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5:30"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</sheetData>
  <mergeCells count="2">
    <mergeCell ref="A1:K1"/>
    <mergeCell ref="A12:B12"/>
  </mergeCells>
  <pageMargins left="0.36" right="0.70866141732283472" top="0.33" bottom="0.74803149606299213" header="0.17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5"/>
  <sheetViews>
    <sheetView topLeftCell="A6" workbookViewId="0">
      <selection activeCell="H11" sqref="H11"/>
    </sheetView>
  </sheetViews>
  <sheetFormatPr defaultRowHeight="15"/>
  <cols>
    <col min="1" max="1" width="6.85546875" customWidth="1"/>
    <col min="2" max="2" width="28.140625" customWidth="1"/>
    <col min="3" max="3" width="13.85546875" customWidth="1"/>
    <col min="4" max="4" width="14.140625" customWidth="1"/>
    <col min="5" max="5" width="14.140625" style="17" hidden="1" customWidth="1"/>
    <col min="6" max="6" width="13" customWidth="1"/>
    <col min="7" max="8" width="13.140625" customWidth="1"/>
    <col min="9" max="9" width="10.85546875" customWidth="1"/>
    <col min="10" max="10" width="13.7109375" customWidth="1"/>
    <col min="11" max="11" width="11.5703125" style="17" customWidth="1"/>
  </cols>
  <sheetData>
    <row r="1" spans="1:12" ht="24.95" customHeight="1">
      <c r="A1" s="44" t="s">
        <v>20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60">
      <c r="A2" s="1" t="s">
        <v>0</v>
      </c>
      <c r="B2" s="1" t="s">
        <v>1</v>
      </c>
      <c r="C2" s="1" t="s">
        <v>2</v>
      </c>
      <c r="D2" s="1" t="s">
        <v>3</v>
      </c>
      <c r="E2" s="38" t="s">
        <v>21</v>
      </c>
      <c r="F2" s="1" t="s">
        <v>4</v>
      </c>
      <c r="G2" s="1" t="s">
        <v>5</v>
      </c>
      <c r="H2" s="1" t="s">
        <v>6</v>
      </c>
      <c r="I2" s="1" t="s">
        <v>39</v>
      </c>
      <c r="J2" s="1" t="s">
        <v>7</v>
      </c>
      <c r="K2" s="18" t="s">
        <v>8</v>
      </c>
    </row>
    <row r="3" spans="1:12" ht="19.5" customHeight="1">
      <c r="A3" s="3">
        <v>1</v>
      </c>
      <c r="B3" s="3">
        <v>2</v>
      </c>
      <c r="C3" s="3">
        <v>3</v>
      </c>
      <c r="D3" s="3">
        <v>4</v>
      </c>
      <c r="E3" s="4" t="s">
        <v>22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26</v>
      </c>
      <c r="K3" s="4" t="s">
        <v>27</v>
      </c>
    </row>
    <row r="4" spans="1:12" ht="45">
      <c r="A4" s="5">
        <v>1</v>
      </c>
      <c r="B4" s="6" t="s">
        <v>9</v>
      </c>
      <c r="C4" s="7">
        <v>40</v>
      </c>
      <c r="D4" s="7">
        <v>41</v>
      </c>
      <c r="E4" s="8">
        <v>0</v>
      </c>
      <c r="F4" s="7">
        <v>19</v>
      </c>
      <c r="G4" s="7">
        <v>5</v>
      </c>
      <c r="H4" s="7">
        <v>2</v>
      </c>
      <c r="I4" s="7">
        <v>0</v>
      </c>
      <c r="J4" s="7">
        <v>55</v>
      </c>
      <c r="K4" s="8">
        <v>2</v>
      </c>
    </row>
    <row r="5" spans="1:12" ht="60">
      <c r="A5" s="5">
        <v>2</v>
      </c>
      <c r="B5" s="6" t="s">
        <v>10</v>
      </c>
      <c r="C5" s="7">
        <v>64</v>
      </c>
      <c r="D5" s="7">
        <v>19</v>
      </c>
      <c r="E5" s="8">
        <v>0</v>
      </c>
      <c r="F5" s="7">
        <v>16</v>
      </c>
      <c r="G5" s="7">
        <v>7</v>
      </c>
      <c r="H5" s="7">
        <v>11</v>
      </c>
      <c r="I5" s="7">
        <v>0</v>
      </c>
      <c r="J5" s="7">
        <v>49</v>
      </c>
      <c r="K5" s="8">
        <v>26</v>
      </c>
    </row>
    <row r="6" spans="1:12" ht="45">
      <c r="A6" s="5">
        <v>3</v>
      </c>
      <c r="B6" s="6" t="s">
        <v>11</v>
      </c>
      <c r="C6" s="7">
        <v>193</v>
      </c>
      <c r="D6" s="7">
        <v>29</v>
      </c>
      <c r="E6" s="8">
        <v>0</v>
      </c>
      <c r="F6" s="7">
        <v>11</v>
      </c>
      <c r="G6" s="7">
        <v>7</v>
      </c>
      <c r="H6" s="7">
        <v>15</v>
      </c>
      <c r="I6" s="7">
        <v>0</v>
      </c>
      <c r="J6" s="7">
        <v>189</v>
      </c>
      <c r="K6" s="8">
        <v>7</v>
      </c>
    </row>
    <row r="7" spans="1:12" ht="60">
      <c r="A7" s="5">
        <v>4</v>
      </c>
      <c r="B7" s="1" t="s">
        <v>12</v>
      </c>
      <c r="C7" s="19">
        <v>171</v>
      </c>
      <c r="D7" s="19">
        <v>52</v>
      </c>
      <c r="E7" s="8">
        <v>0</v>
      </c>
      <c r="F7" s="19">
        <v>19</v>
      </c>
      <c r="G7" s="19">
        <v>6</v>
      </c>
      <c r="H7" s="19">
        <v>28</v>
      </c>
      <c r="I7" s="19">
        <v>0</v>
      </c>
      <c r="J7" s="19">
        <v>170</v>
      </c>
      <c r="K7" s="8">
        <v>15</v>
      </c>
      <c r="L7" s="9"/>
    </row>
    <row r="8" spans="1:12" ht="45">
      <c r="A8" s="5">
        <v>5</v>
      </c>
      <c r="B8" s="6" t="s">
        <v>13</v>
      </c>
      <c r="C8" s="7">
        <v>22</v>
      </c>
      <c r="D8" s="7">
        <v>19</v>
      </c>
      <c r="E8" s="8">
        <v>0</v>
      </c>
      <c r="F8" s="7">
        <v>9</v>
      </c>
      <c r="G8" s="7">
        <v>2</v>
      </c>
      <c r="H8" s="7">
        <v>5</v>
      </c>
      <c r="I8" s="7">
        <v>0</v>
      </c>
      <c r="J8" s="7">
        <v>25</v>
      </c>
      <c r="K8" s="8">
        <v>0</v>
      </c>
    </row>
    <row r="9" spans="1:12" ht="45">
      <c r="A9" s="5">
        <v>6</v>
      </c>
      <c r="B9" s="6" t="s">
        <v>14</v>
      </c>
      <c r="C9" s="7">
        <v>58</v>
      </c>
      <c r="D9" s="7">
        <v>58</v>
      </c>
      <c r="E9" s="8">
        <v>0</v>
      </c>
      <c r="F9" s="7">
        <v>20</v>
      </c>
      <c r="G9" s="7">
        <v>9</v>
      </c>
      <c r="H9" s="7">
        <v>20</v>
      </c>
      <c r="I9" s="7">
        <v>0</v>
      </c>
      <c r="J9" s="7">
        <v>67</v>
      </c>
      <c r="K9" s="8">
        <v>2</v>
      </c>
    </row>
    <row r="10" spans="1:12" ht="60">
      <c r="A10" s="5">
        <v>7</v>
      </c>
      <c r="B10" s="6" t="s">
        <v>15</v>
      </c>
      <c r="C10" s="7">
        <v>105</v>
      </c>
      <c r="D10" s="7">
        <v>98</v>
      </c>
      <c r="E10" s="8">
        <v>0</v>
      </c>
      <c r="F10" s="7">
        <v>36</v>
      </c>
      <c r="G10" s="7">
        <v>5</v>
      </c>
      <c r="H10" s="7">
        <v>17</v>
      </c>
      <c r="I10" s="7">
        <v>0</v>
      </c>
      <c r="J10" s="7">
        <v>145</v>
      </c>
      <c r="K10" s="8">
        <v>0</v>
      </c>
    </row>
    <row r="11" spans="1:12" ht="45.75" thickBot="1">
      <c r="A11" s="10">
        <v>8</v>
      </c>
      <c r="B11" s="11" t="s">
        <v>16</v>
      </c>
      <c r="C11" s="12">
        <v>29</v>
      </c>
      <c r="D11" s="12">
        <v>38</v>
      </c>
      <c r="E11" s="8">
        <v>14</v>
      </c>
      <c r="F11" s="12">
        <v>17</v>
      </c>
      <c r="G11" s="12">
        <v>0</v>
      </c>
      <c r="H11" s="12">
        <v>8</v>
      </c>
      <c r="I11" s="12">
        <v>0</v>
      </c>
      <c r="J11" s="12">
        <v>42</v>
      </c>
      <c r="K11" s="13">
        <v>27</v>
      </c>
    </row>
    <row r="12" spans="1:12" ht="24.95" customHeight="1" thickBot="1">
      <c r="A12" s="45" t="s">
        <v>17</v>
      </c>
      <c r="B12" s="46"/>
      <c r="C12" s="14">
        <f>SUM(C4:C11)</f>
        <v>682</v>
      </c>
      <c r="D12" s="14">
        <f t="shared" ref="D12:K12" si="0">SUM(D4:D11)</f>
        <v>354</v>
      </c>
      <c r="E12" s="14">
        <v>0</v>
      </c>
      <c r="F12" s="14">
        <f t="shared" si="0"/>
        <v>147</v>
      </c>
      <c r="G12" s="14">
        <f t="shared" si="0"/>
        <v>41</v>
      </c>
      <c r="H12" s="14">
        <f t="shared" si="0"/>
        <v>106</v>
      </c>
      <c r="I12" s="14">
        <f t="shared" si="0"/>
        <v>0</v>
      </c>
      <c r="J12" s="14">
        <f t="shared" si="0"/>
        <v>742</v>
      </c>
      <c r="K12" s="16">
        <f t="shared" si="0"/>
        <v>79</v>
      </c>
    </row>
    <row r="14" spans="1:12">
      <c r="C14" s="20"/>
      <c r="D14" s="20"/>
      <c r="E14" s="40"/>
      <c r="F14" s="20"/>
      <c r="G14" s="20"/>
      <c r="H14" s="20"/>
      <c r="I14" s="20"/>
      <c r="J14" s="20"/>
    </row>
    <row r="15" spans="1:12">
      <c r="C15">
        <v>40</v>
      </c>
      <c r="D15">
        <v>40</v>
      </c>
      <c r="E15" s="40">
        <v>0</v>
      </c>
      <c r="F15">
        <v>19</v>
      </c>
      <c r="G15">
        <v>5</v>
      </c>
      <c r="H15">
        <v>2</v>
      </c>
      <c r="I15">
        <v>0</v>
      </c>
      <c r="J15">
        <v>54</v>
      </c>
    </row>
  </sheetData>
  <mergeCells count="2">
    <mergeCell ref="A1:K1"/>
    <mergeCell ref="A12:B12"/>
  </mergeCells>
  <pageMargins left="0.38" right="0.19685039370078741" top="0.49" bottom="0.4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4"/>
  <sheetViews>
    <sheetView topLeftCell="A10" workbookViewId="0">
      <selection sqref="A1:K12"/>
    </sheetView>
  </sheetViews>
  <sheetFormatPr defaultRowHeight="15"/>
  <cols>
    <col min="1" max="1" width="6.85546875" customWidth="1"/>
    <col min="2" max="2" width="28.140625" customWidth="1"/>
    <col min="3" max="3" width="13.85546875" customWidth="1"/>
    <col min="4" max="4" width="14.140625" customWidth="1"/>
    <col min="5" max="5" width="14.140625" hidden="1" customWidth="1"/>
    <col min="6" max="6" width="13" customWidth="1"/>
    <col min="7" max="8" width="13.140625" customWidth="1"/>
    <col min="9" max="9" width="10" customWidth="1"/>
    <col min="10" max="10" width="13.7109375" customWidth="1"/>
    <col min="11" max="11" width="11.5703125" style="17" customWidth="1"/>
  </cols>
  <sheetData>
    <row r="1" spans="1:13" ht="24.95" customHeight="1">
      <c r="A1" s="44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3" ht="60">
      <c r="A2" s="1" t="s">
        <v>0</v>
      </c>
      <c r="B2" s="1" t="s">
        <v>1</v>
      </c>
      <c r="C2" s="1" t="s">
        <v>2</v>
      </c>
      <c r="D2" s="1" t="s">
        <v>3</v>
      </c>
      <c r="E2" s="1" t="s">
        <v>21</v>
      </c>
      <c r="F2" s="1" t="s">
        <v>4</v>
      </c>
      <c r="G2" s="1" t="s">
        <v>5</v>
      </c>
      <c r="H2" s="1" t="s">
        <v>6</v>
      </c>
      <c r="I2" s="1" t="s">
        <v>18</v>
      </c>
      <c r="J2" s="1" t="s">
        <v>7</v>
      </c>
      <c r="K2" s="18" t="s">
        <v>8</v>
      </c>
    </row>
    <row r="3" spans="1:13" ht="19.5" customHeight="1">
      <c r="A3" s="3">
        <v>1</v>
      </c>
      <c r="B3" s="3">
        <v>2</v>
      </c>
      <c r="C3" s="3">
        <v>3</v>
      </c>
      <c r="D3" s="3">
        <v>4</v>
      </c>
      <c r="E3" s="4" t="s">
        <v>22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26</v>
      </c>
      <c r="K3" s="4" t="s">
        <v>27</v>
      </c>
    </row>
    <row r="4" spans="1:13" ht="45">
      <c r="A4" s="5">
        <v>1</v>
      </c>
      <c r="B4" s="6" t="s">
        <v>9</v>
      </c>
      <c r="C4" s="7">
        <v>55</v>
      </c>
      <c r="D4" s="7">
        <v>30</v>
      </c>
      <c r="E4" s="8">
        <v>0</v>
      </c>
      <c r="F4" s="7">
        <v>10</v>
      </c>
      <c r="G4" s="7">
        <v>3</v>
      </c>
      <c r="H4" s="7">
        <v>0</v>
      </c>
      <c r="I4" s="7">
        <v>0</v>
      </c>
      <c r="J4" s="7">
        <v>72</v>
      </c>
      <c r="K4" s="8">
        <v>4</v>
      </c>
      <c r="M4">
        <f>8+46</f>
        <v>54</v>
      </c>
    </row>
    <row r="5" spans="1:13" ht="60">
      <c r="A5" s="5">
        <v>2</v>
      </c>
      <c r="B5" s="6" t="s">
        <v>10</v>
      </c>
      <c r="C5" s="7">
        <v>49</v>
      </c>
      <c r="D5" s="7">
        <v>24</v>
      </c>
      <c r="E5" s="8">
        <v>0</v>
      </c>
      <c r="F5" s="7">
        <v>17</v>
      </c>
      <c r="G5" s="7">
        <v>4</v>
      </c>
      <c r="H5" s="7">
        <v>9</v>
      </c>
      <c r="I5" s="7">
        <v>0</v>
      </c>
      <c r="J5" s="7">
        <v>43</v>
      </c>
      <c r="K5" s="8">
        <v>23</v>
      </c>
      <c r="M5">
        <f>7+18</f>
        <v>25</v>
      </c>
    </row>
    <row r="6" spans="1:13" ht="45">
      <c r="A6" s="5">
        <v>3</v>
      </c>
      <c r="B6" s="6" t="s">
        <v>11</v>
      </c>
      <c r="C6" s="7">
        <v>189</v>
      </c>
      <c r="D6" s="7">
        <v>22</v>
      </c>
      <c r="E6" s="8">
        <v>46</v>
      </c>
      <c r="F6" s="7">
        <v>25</v>
      </c>
      <c r="G6" s="7">
        <v>13</v>
      </c>
      <c r="H6" s="7">
        <v>54</v>
      </c>
      <c r="I6" s="7">
        <v>0</v>
      </c>
      <c r="J6" s="7">
        <v>119</v>
      </c>
      <c r="K6" s="8">
        <v>5</v>
      </c>
    </row>
    <row r="7" spans="1:13" ht="60">
      <c r="A7" s="5">
        <v>4</v>
      </c>
      <c r="B7" s="1" t="s">
        <v>12</v>
      </c>
      <c r="C7" s="7">
        <v>170</v>
      </c>
      <c r="D7" s="7">
        <v>64</v>
      </c>
      <c r="E7" s="8">
        <v>0</v>
      </c>
      <c r="F7" s="7">
        <v>26</v>
      </c>
      <c r="G7" s="7">
        <v>10</v>
      </c>
      <c r="H7" s="7">
        <v>18</v>
      </c>
      <c r="I7" s="7">
        <v>0</v>
      </c>
      <c r="J7" s="7">
        <v>180</v>
      </c>
      <c r="K7" s="8">
        <v>0</v>
      </c>
      <c r="L7" s="9"/>
    </row>
    <row r="8" spans="1:13" ht="45">
      <c r="A8" s="5">
        <v>5</v>
      </c>
      <c r="B8" s="6" t="s">
        <v>13</v>
      </c>
      <c r="C8" s="7">
        <v>25</v>
      </c>
      <c r="D8" s="7">
        <v>38</v>
      </c>
      <c r="E8" s="8">
        <v>27</v>
      </c>
      <c r="F8" s="7">
        <v>6</v>
      </c>
      <c r="G8" s="7">
        <v>8</v>
      </c>
      <c r="H8" s="7">
        <v>7</v>
      </c>
      <c r="I8" s="7">
        <v>0</v>
      </c>
      <c r="J8" s="7">
        <v>42</v>
      </c>
      <c r="K8" s="8">
        <v>0</v>
      </c>
    </row>
    <row r="9" spans="1:13" ht="45">
      <c r="A9" s="5">
        <v>6</v>
      </c>
      <c r="B9" s="6" t="s">
        <v>14</v>
      </c>
      <c r="C9" s="7">
        <v>67</v>
      </c>
      <c r="D9" s="7">
        <v>42</v>
      </c>
      <c r="E9" s="8">
        <v>50</v>
      </c>
      <c r="F9" s="7">
        <v>9</v>
      </c>
      <c r="G9" s="7">
        <v>5</v>
      </c>
      <c r="H9" s="7">
        <v>3</v>
      </c>
      <c r="I9" s="7">
        <v>0</v>
      </c>
      <c r="J9" s="7">
        <v>92</v>
      </c>
      <c r="K9" s="8">
        <v>4</v>
      </c>
    </row>
    <row r="10" spans="1:13" ht="60">
      <c r="A10" s="5">
        <v>7</v>
      </c>
      <c r="B10" s="6" t="s">
        <v>15</v>
      </c>
      <c r="C10" s="7">
        <v>145</v>
      </c>
      <c r="D10" s="7">
        <v>94</v>
      </c>
      <c r="E10" s="8">
        <v>54</v>
      </c>
      <c r="F10" s="7">
        <v>45</v>
      </c>
      <c r="G10" s="7">
        <v>4</v>
      </c>
      <c r="H10" s="7">
        <v>21</v>
      </c>
      <c r="I10" s="7">
        <v>0</v>
      </c>
      <c r="J10" s="7">
        <v>169</v>
      </c>
      <c r="K10" s="8">
        <v>0</v>
      </c>
    </row>
    <row r="11" spans="1:13" ht="45.75" thickBot="1">
      <c r="A11" s="10">
        <v>8</v>
      </c>
      <c r="B11" s="11" t="s">
        <v>16</v>
      </c>
      <c r="C11" s="12">
        <v>42</v>
      </c>
      <c r="D11" s="12">
        <v>34</v>
      </c>
      <c r="E11" s="8">
        <v>17</v>
      </c>
      <c r="F11" s="12">
        <v>7</v>
      </c>
      <c r="G11" s="12">
        <v>0</v>
      </c>
      <c r="H11" s="12">
        <v>18</v>
      </c>
      <c r="I11" s="12">
        <v>0</v>
      </c>
      <c r="J11" s="12">
        <v>51</v>
      </c>
      <c r="K11" s="13">
        <v>18</v>
      </c>
    </row>
    <row r="12" spans="1:13" ht="24.95" customHeight="1" thickBot="1">
      <c r="A12" s="45" t="s">
        <v>17</v>
      </c>
      <c r="B12" s="46"/>
      <c r="C12" s="14">
        <f>SUM(C4:C11)</f>
        <v>742</v>
      </c>
      <c r="D12" s="14">
        <f t="shared" ref="D12:K12" si="0">SUM(D4:D11)</f>
        <v>348</v>
      </c>
      <c r="E12" s="22">
        <f t="shared" si="0"/>
        <v>194</v>
      </c>
      <c r="F12" s="14">
        <f t="shared" si="0"/>
        <v>145</v>
      </c>
      <c r="G12" s="14">
        <f t="shared" si="0"/>
        <v>47</v>
      </c>
      <c r="H12" s="14">
        <f t="shared" si="0"/>
        <v>130</v>
      </c>
      <c r="I12" s="14">
        <f t="shared" si="0"/>
        <v>0</v>
      </c>
      <c r="J12" s="14">
        <f t="shared" si="0"/>
        <v>768</v>
      </c>
      <c r="K12" s="22">
        <f t="shared" si="0"/>
        <v>54</v>
      </c>
    </row>
    <row r="13" spans="1:13">
      <c r="E13" s="17"/>
    </row>
    <row r="14" spans="1:13">
      <c r="C14" s="20"/>
      <c r="D14" s="20"/>
      <c r="E14" s="20"/>
      <c r="F14" s="20"/>
      <c r="G14" s="20"/>
      <c r="H14" s="20"/>
      <c r="I14" s="20"/>
      <c r="J14" s="20"/>
    </row>
  </sheetData>
  <mergeCells count="2">
    <mergeCell ref="A1:K1"/>
    <mergeCell ref="A12:B12"/>
  </mergeCells>
  <pageMargins left="0.48" right="0.27559055118110237" top="0.49" bottom="0.48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124"/>
  <sheetViews>
    <sheetView workbookViewId="0">
      <selection sqref="A1:K12"/>
    </sheetView>
  </sheetViews>
  <sheetFormatPr defaultRowHeight="15"/>
  <cols>
    <col min="1" max="1" width="8.42578125" customWidth="1"/>
    <col min="2" max="2" width="28.140625" customWidth="1"/>
    <col min="3" max="3" width="12.7109375" customWidth="1"/>
    <col min="4" max="4" width="13" customWidth="1"/>
    <col min="5" max="5" width="13.28515625" style="27" hidden="1" customWidth="1"/>
    <col min="6" max="6" width="13" customWidth="1"/>
    <col min="7" max="8" width="13.140625" customWidth="1"/>
    <col min="9" max="9" width="9.140625" customWidth="1"/>
    <col min="10" max="10" width="11.5703125" customWidth="1"/>
    <col min="11" max="11" width="11.5703125" style="27" customWidth="1"/>
    <col min="27" max="27" width="5.28515625" customWidth="1"/>
  </cols>
  <sheetData>
    <row r="1" spans="1:31" ht="24.95" customHeight="1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31" ht="60">
      <c r="A2" s="1" t="s">
        <v>0</v>
      </c>
      <c r="B2" s="1" t="s">
        <v>1</v>
      </c>
      <c r="C2" s="1" t="s">
        <v>2</v>
      </c>
      <c r="D2" s="1" t="s">
        <v>3</v>
      </c>
      <c r="E2" s="23" t="s">
        <v>21</v>
      </c>
      <c r="F2" s="1" t="s">
        <v>4</v>
      </c>
      <c r="G2" s="1" t="s">
        <v>5</v>
      </c>
      <c r="H2" s="1" t="s">
        <v>6</v>
      </c>
      <c r="I2" s="1" t="s">
        <v>18</v>
      </c>
      <c r="J2" s="1" t="s">
        <v>7</v>
      </c>
      <c r="K2" s="23" t="s">
        <v>8</v>
      </c>
    </row>
    <row r="3" spans="1:31" ht="19.5" customHeight="1">
      <c r="A3" s="3">
        <v>1</v>
      </c>
      <c r="B3" s="3">
        <v>2</v>
      </c>
      <c r="C3" s="3">
        <v>3</v>
      </c>
      <c r="D3" s="3">
        <v>4</v>
      </c>
      <c r="E3" s="24" t="s">
        <v>22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26</v>
      </c>
      <c r="K3" s="24" t="s">
        <v>27</v>
      </c>
    </row>
    <row r="4" spans="1:31" ht="45">
      <c r="A4" s="28">
        <v>1</v>
      </c>
      <c r="B4" s="29" t="s">
        <v>9</v>
      </c>
      <c r="C4" s="19">
        <v>72</v>
      </c>
      <c r="D4" s="19">
        <v>31</v>
      </c>
      <c r="E4" s="25">
        <v>0</v>
      </c>
      <c r="F4" s="19">
        <v>10</v>
      </c>
      <c r="G4" s="19">
        <v>9</v>
      </c>
      <c r="H4" s="19">
        <v>0</v>
      </c>
      <c r="I4" s="19">
        <v>0</v>
      </c>
      <c r="J4" s="19">
        <v>84</v>
      </c>
      <c r="K4" s="25">
        <v>4</v>
      </c>
    </row>
    <row r="5" spans="1:31" ht="60">
      <c r="A5" s="28">
        <v>2</v>
      </c>
      <c r="B5" s="29" t="s">
        <v>10</v>
      </c>
      <c r="C5" s="19">
        <v>43</v>
      </c>
      <c r="D5" s="19">
        <v>34</v>
      </c>
      <c r="E5" s="25">
        <v>0</v>
      </c>
      <c r="F5" s="19">
        <v>12</v>
      </c>
      <c r="G5" s="19">
        <v>7</v>
      </c>
      <c r="H5" s="19">
        <v>4</v>
      </c>
      <c r="I5" s="19">
        <v>0</v>
      </c>
      <c r="J5" s="19">
        <v>54</v>
      </c>
      <c r="K5" s="25">
        <v>25</v>
      </c>
    </row>
    <row r="6" spans="1:31" ht="45">
      <c r="A6" s="28">
        <v>3</v>
      </c>
      <c r="B6" s="29" t="s">
        <v>11</v>
      </c>
      <c r="C6" s="19">
        <v>119</v>
      </c>
      <c r="D6" s="19">
        <v>35</v>
      </c>
      <c r="E6" s="25">
        <v>0</v>
      </c>
      <c r="F6" s="19">
        <v>18</v>
      </c>
      <c r="G6" s="19">
        <v>12</v>
      </c>
      <c r="H6" s="19">
        <v>11</v>
      </c>
      <c r="I6" s="19">
        <v>69</v>
      </c>
      <c r="J6" s="19">
        <v>44</v>
      </c>
      <c r="K6" s="25">
        <v>7</v>
      </c>
    </row>
    <row r="7" spans="1:31" ht="60">
      <c r="A7" s="28">
        <v>4</v>
      </c>
      <c r="B7" s="30" t="s">
        <v>12</v>
      </c>
      <c r="C7" s="19">
        <v>180</v>
      </c>
      <c r="D7" s="19">
        <v>78</v>
      </c>
      <c r="E7" s="25">
        <v>0</v>
      </c>
      <c r="F7" s="19">
        <v>20</v>
      </c>
      <c r="G7" s="19">
        <v>8</v>
      </c>
      <c r="H7" s="19">
        <v>21</v>
      </c>
      <c r="I7" s="19">
        <v>0</v>
      </c>
      <c r="J7" s="19">
        <v>209</v>
      </c>
      <c r="K7" s="25">
        <v>7</v>
      </c>
      <c r="L7" s="9"/>
    </row>
    <row r="8" spans="1:31" ht="45">
      <c r="A8" s="28">
        <v>5</v>
      </c>
      <c r="B8" s="29" t="s">
        <v>13</v>
      </c>
      <c r="C8" s="19">
        <v>42</v>
      </c>
      <c r="D8" s="19">
        <v>57</v>
      </c>
      <c r="E8" s="25">
        <v>47</v>
      </c>
      <c r="F8" s="19">
        <v>20</v>
      </c>
      <c r="G8" s="19">
        <v>7</v>
      </c>
      <c r="H8" s="19">
        <v>13</v>
      </c>
      <c r="I8" s="19">
        <v>0</v>
      </c>
      <c r="J8" s="19">
        <v>59</v>
      </c>
      <c r="K8" s="25">
        <v>0</v>
      </c>
    </row>
    <row r="9" spans="1:31" ht="45">
      <c r="A9" s="28">
        <v>6</v>
      </c>
      <c r="B9" s="29" t="s">
        <v>14</v>
      </c>
      <c r="C9" s="19">
        <v>92</v>
      </c>
      <c r="D9" s="19">
        <v>40</v>
      </c>
      <c r="E9" s="25">
        <v>61</v>
      </c>
      <c r="F9" s="19">
        <v>16</v>
      </c>
      <c r="G9" s="19">
        <v>9</v>
      </c>
      <c r="H9" s="19">
        <v>11</v>
      </c>
      <c r="I9" s="19">
        <v>0</v>
      </c>
      <c r="J9" s="19">
        <v>96</v>
      </c>
      <c r="K9" s="25">
        <v>7</v>
      </c>
    </row>
    <row r="10" spans="1:31" ht="60">
      <c r="A10" s="28">
        <v>7</v>
      </c>
      <c r="B10" s="29" t="s">
        <v>15</v>
      </c>
      <c r="C10" s="19">
        <v>169</v>
      </c>
      <c r="D10" s="19">
        <v>129</v>
      </c>
      <c r="E10" s="25">
        <v>97</v>
      </c>
      <c r="F10" s="19">
        <v>66</v>
      </c>
      <c r="G10" s="19">
        <v>17</v>
      </c>
      <c r="H10" s="19">
        <v>42</v>
      </c>
      <c r="I10" s="19">
        <v>0</v>
      </c>
      <c r="J10" s="19">
        <v>173</v>
      </c>
      <c r="K10" s="25">
        <v>0</v>
      </c>
    </row>
    <row r="11" spans="1:31" ht="45.75" thickBot="1">
      <c r="A11" s="31">
        <v>8</v>
      </c>
      <c r="B11" s="32" t="s">
        <v>16</v>
      </c>
      <c r="C11" s="33">
        <v>51</v>
      </c>
      <c r="D11" s="33">
        <v>28</v>
      </c>
      <c r="E11" s="26">
        <v>14</v>
      </c>
      <c r="F11" s="33">
        <v>9</v>
      </c>
      <c r="G11" s="33">
        <v>1</v>
      </c>
      <c r="H11" s="33">
        <v>15</v>
      </c>
      <c r="I11" s="33">
        <v>0</v>
      </c>
      <c r="J11" s="33">
        <v>54</v>
      </c>
      <c r="K11" s="26">
        <v>10</v>
      </c>
    </row>
    <row r="12" spans="1:31" ht="24.95" customHeight="1" thickBot="1">
      <c r="A12" s="45" t="s">
        <v>17</v>
      </c>
      <c r="B12" s="46"/>
      <c r="C12" s="35">
        <f>SUM(C4:C11)</f>
        <v>768</v>
      </c>
      <c r="D12" s="14">
        <f t="shared" ref="D12:K12" si="0">SUM(D4:D11)</f>
        <v>432</v>
      </c>
      <c r="E12" s="36">
        <f t="shared" si="0"/>
        <v>219</v>
      </c>
      <c r="F12" s="14">
        <f t="shared" si="0"/>
        <v>171</v>
      </c>
      <c r="G12" s="14">
        <f t="shared" si="0"/>
        <v>70</v>
      </c>
      <c r="H12" s="14">
        <f t="shared" si="0"/>
        <v>117</v>
      </c>
      <c r="I12" s="14">
        <f t="shared" si="0"/>
        <v>69</v>
      </c>
      <c r="J12" s="14">
        <f t="shared" si="0"/>
        <v>773</v>
      </c>
      <c r="K12" s="37">
        <f t="shared" si="0"/>
        <v>60</v>
      </c>
    </row>
    <row r="14" spans="1:31">
      <c r="C14" s="20"/>
      <c r="D14" s="20"/>
      <c r="E14" s="34"/>
      <c r="F14" s="20"/>
      <c r="G14" s="20"/>
      <c r="H14" s="20"/>
      <c r="I14" s="20"/>
      <c r="J14" s="20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31"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31"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7:31"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7:31">
      <c r="G18">
        <f>1006+432</f>
        <v>1438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7:31"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7:31"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7:31"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7:31"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7:31"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7:31"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7:31"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7:31"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7:31"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</row>
    <row r="28" spans="7:31"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7:31"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7:31"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7:31"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7:31"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3:31"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3:31"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3:31"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13:31"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</row>
    <row r="37" spans="13:31"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</row>
    <row r="38" spans="13:31"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13:31"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3:31"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3:31"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3:31"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3" spans="13:31"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</row>
    <row r="44" spans="13:31"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</row>
    <row r="45" spans="13:31"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</row>
    <row r="46" spans="13:31"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</row>
    <row r="47" spans="13:31"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</row>
    <row r="48" spans="13:31"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</row>
    <row r="49" spans="13:31"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</row>
    <row r="50" spans="13:31"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</row>
    <row r="51" spans="13:31"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</row>
    <row r="52" spans="13:31"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</row>
    <row r="53" spans="13:31"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</row>
    <row r="54" spans="13:31"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</row>
    <row r="55" spans="13:31"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  <row r="56" spans="13:31"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</row>
    <row r="57" spans="13:31"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</row>
    <row r="58" spans="13:31"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</row>
    <row r="59" spans="13:31"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</row>
    <row r="60" spans="13:31"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</row>
    <row r="61" spans="13:31"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3:31"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</row>
    <row r="63" spans="13:31"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</row>
    <row r="64" spans="13:31"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</row>
    <row r="65" spans="13:31"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13:31"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</row>
    <row r="67" spans="13:31"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</row>
    <row r="68" spans="13:31"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</row>
    <row r="69" spans="13:31"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</row>
    <row r="70" spans="13:31"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</row>
    <row r="71" spans="13:31"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</row>
    <row r="72" spans="13:31"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</row>
    <row r="73" spans="13:31"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</row>
    <row r="74" spans="13:31"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</row>
    <row r="75" spans="13:31"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</row>
    <row r="76" spans="13:31"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13:31"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13:31"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</row>
    <row r="79" spans="13:31"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</row>
    <row r="80" spans="13:31"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</row>
    <row r="81" spans="13:31"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13:31"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13:31"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13:31"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13:31"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13:31"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13:31"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13:31"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13:31"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3:31"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13:31"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13:31"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13:31"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3:31"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3:31"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13:31"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</row>
    <row r="97" spans="13:31"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</row>
    <row r="98" spans="13:31"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</row>
    <row r="99" spans="13:31"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</row>
    <row r="100" spans="13:31"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</row>
    <row r="101" spans="13:31"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</row>
    <row r="102" spans="13:31"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</row>
    <row r="103" spans="13:31"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</row>
    <row r="104" spans="13:31"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</row>
    <row r="105" spans="13:31"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</row>
    <row r="106" spans="13:31"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</row>
    <row r="107" spans="13:31"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</row>
    <row r="108" spans="13:31"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</row>
    <row r="109" spans="13:31"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</row>
    <row r="110" spans="13:31"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</row>
    <row r="111" spans="13:31"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</row>
    <row r="112" spans="13:31"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</row>
    <row r="113" spans="13:31"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</row>
    <row r="114" spans="13:31"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</row>
    <row r="115" spans="13:31"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</row>
    <row r="116" spans="13:31"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</row>
    <row r="117" spans="13:31"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13:31"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</row>
    <row r="119" spans="13:31"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</row>
    <row r="120" spans="13:31"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</row>
    <row r="121" spans="13:31"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</row>
    <row r="122" spans="13:31"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</row>
    <row r="123" spans="13:31"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</row>
    <row r="124" spans="13:31"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</row>
  </sheetData>
  <mergeCells count="2">
    <mergeCell ref="A1:K1"/>
    <mergeCell ref="A12:B12"/>
  </mergeCells>
  <pageMargins left="0.70866141732283472" right="0.27559055118110237" top="0.46" bottom="0.59055118110236227" header="0.27559055118110237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D38"/>
  <sheetViews>
    <sheetView topLeftCell="A7" workbookViewId="0">
      <selection sqref="A1:K12"/>
    </sheetView>
  </sheetViews>
  <sheetFormatPr defaultRowHeight="15"/>
  <cols>
    <col min="1" max="1" width="8.42578125" customWidth="1"/>
    <col min="2" max="2" width="28.140625" customWidth="1"/>
    <col min="3" max="3" width="12.7109375" customWidth="1"/>
    <col min="4" max="4" width="13" customWidth="1"/>
    <col min="5" max="5" width="13.28515625" style="27" hidden="1" customWidth="1"/>
    <col min="6" max="6" width="13" customWidth="1"/>
    <col min="7" max="8" width="13.140625" customWidth="1"/>
    <col min="9" max="9" width="9.140625" customWidth="1"/>
    <col min="10" max="10" width="11.5703125" customWidth="1"/>
    <col min="11" max="11" width="11.5703125" style="27" customWidth="1"/>
    <col min="27" max="27" width="5.28515625" customWidth="1"/>
  </cols>
  <sheetData>
    <row r="1" spans="1:30" ht="18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30" ht="60">
      <c r="A2" s="1" t="s">
        <v>0</v>
      </c>
      <c r="B2" s="1" t="s">
        <v>1</v>
      </c>
      <c r="C2" s="1" t="s">
        <v>2</v>
      </c>
      <c r="D2" s="1" t="s">
        <v>3</v>
      </c>
      <c r="E2" s="23" t="s">
        <v>21</v>
      </c>
      <c r="F2" s="1" t="s">
        <v>4</v>
      </c>
      <c r="G2" s="1" t="s">
        <v>5</v>
      </c>
      <c r="H2" s="1" t="s">
        <v>6</v>
      </c>
      <c r="I2" s="1" t="s">
        <v>18</v>
      </c>
      <c r="J2" s="1" t="s">
        <v>7</v>
      </c>
      <c r="K2" s="23" t="s">
        <v>8</v>
      </c>
    </row>
    <row r="3" spans="1:30">
      <c r="A3" s="3">
        <v>1</v>
      </c>
      <c r="B3" s="3">
        <v>2</v>
      </c>
      <c r="C3" s="3">
        <v>3</v>
      </c>
      <c r="D3" s="3">
        <v>4</v>
      </c>
      <c r="E3" s="24" t="s">
        <v>22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26</v>
      </c>
      <c r="K3" s="24" t="s">
        <v>27</v>
      </c>
    </row>
    <row r="4" spans="1:30" ht="45">
      <c r="A4" s="28">
        <v>1</v>
      </c>
      <c r="B4" s="29" t="s">
        <v>9</v>
      </c>
      <c r="C4" s="7">
        <v>84</v>
      </c>
      <c r="D4" s="7">
        <v>30</v>
      </c>
      <c r="E4" s="25">
        <v>0</v>
      </c>
      <c r="F4" s="7">
        <v>19</v>
      </c>
      <c r="G4" s="7">
        <v>9</v>
      </c>
      <c r="H4" s="7">
        <v>4</v>
      </c>
      <c r="I4" s="7">
        <v>0</v>
      </c>
      <c r="J4" s="7">
        <v>82</v>
      </c>
      <c r="K4" s="25">
        <v>3</v>
      </c>
    </row>
    <row r="5" spans="1:30" ht="60">
      <c r="A5" s="28">
        <v>2</v>
      </c>
      <c r="B5" s="29" t="s">
        <v>10</v>
      </c>
      <c r="C5" s="7">
        <v>54</v>
      </c>
      <c r="D5" s="7">
        <v>45</v>
      </c>
      <c r="E5" s="25">
        <v>0</v>
      </c>
      <c r="F5" s="7">
        <v>17</v>
      </c>
      <c r="G5" s="7">
        <v>8</v>
      </c>
      <c r="H5" s="7">
        <v>4</v>
      </c>
      <c r="I5" s="7">
        <v>0</v>
      </c>
      <c r="J5" s="7">
        <v>70</v>
      </c>
      <c r="K5" s="25">
        <v>32</v>
      </c>
    </row>
    <row r="6" spans="1:30" ht="45">
      <c r="A6" s="28">
        <v>3</v>
      </c>
      <c r="B6" s="29" t="s">
        <v>11</v>
      </c>
      <c r="C6" s="7">
        <v>44</v>
      </c>
      <c r="D6" s="7">
        <v>43</v>
      </c>
      <c r="E6" s="25">
        <v>0</v>
      </c>
      <c r="F6" s="7">
        <v>13</v>
      </c>
      <c r="G6" s="7">
        <v>6</v>
      </c>
      <c r="H6" s="7">
        <v>10</v>
      </c>
      <c r="I6" s="7">
        <v>0</v>
      </c>
      <c r="J6" s="7">
        <v>58</v>
      </c>
      <c r="K6" s="25">
        <v>16</v>
      </c>
    </row>
    <row r="7" spans="1:30" ht="60">
      <c r="A7" s="28">
        <v>4</v>
      </c>
      <c r="B7" s="30" t="s">
        <v>12</v>
      </c>
      <c r="C7" s="7">
        <v>209</v>
      </c>
      <c r="D7" s="7">
        <v>73</v>
      </c>
      <c r="E7" s="25">
        <v>0</v>
      </c>
      <c r="F7" s="7">
        <v>32</v>
      </c>
      <c r="G7" s="7">
        <v>14</v>
      </c>
      <c r="H7" s="7">
        <v>36</v>
      </c>
      <c r="I7" s="7">
        <v>0</v>
      </c>
      <c r="J7" s="7">
        <v>200</v>
      </c>
      <c r="K7" s="25">
        <v>10</v>
      </c>
      <c r="L7" s="9"/>
    </row>
    <row r="8" spans="1:30" ht="45">
      <c r="A8" s="28">
        <v>5</v>
      </c>
      <c r="B8" s="29" t="s">
        <v>13</v>
      </c>
      <c r="C8" s="7">
        <v>59</v>
      </c>
      <c r="D8" s="7">
        <v>52</v>
      </c>
      <c r="E8" s="25">
        <v>45</v>
      </c>
      <c r="F8" s="7">
        <v>27</v>
      </c>
      <c r="G8" s="7">
        <v>15</v>
      </c>
      <c r="H8" s="7">
        <v>21</v>
      </c>
      <c r="I8" s="7">
        <v>0</v>
      </c>
      <c r="J8" s="7">
        <v>48</v>
      </c>
      <c r="K8" s="25">
        <v>7</v>
      </c>
    </row>
    <row r="9" spans="1:30" ht="45">
      <c r="A9" s="28">
        <v>6</v>
      </c>
      <c r="B9" s="29" t="s">
        <v>14</v>
      </c>
      <c r="C9" s="7">
        <v>96</v>
      </c>
      <c r="D9" s="7">
        <v>62</v>
      </c>
      <c r="E9" s="25">
        <v>112</v>
      </c>
      <c r="F9" s="7">
        <v>36</v>
      </c>
      <c r="G9" s="7">
        <v>13</v>
      </c>
      <c r="H9" s="7">
        <v>14</v>
      </c>
      <c r="I9" s="7">
        <v>0</v>
      </c>
      <c r="J9" s="7">
        <v>95</v>
      </c>
      <c r="K9" s="25">
        <v>10</v>
      </c>
    </row>
    <row r="10" spans="1:30" ht="60">
      <c r="A10" s="28">
        <v>7</v>
      </c>
      <c r="B10" s="29" t="s">
        <v>15</v>
      </c>
      <c r="C10" s="7">
        <v>173</v>
      </c>
      <c r="D10" s="7">
        <v>139</v>
      </c>
      <c r="E10" s="25">
        <v>100</v>
      </c>
      <c r="F10" s="7">
        <v>65</v>
      </c>
      <c r="G10" s="7">
        <v>24</v>
      </c>
      <c r="H10" s="7">
        <v>38</v>
      </c>
      <c r="I10" s="7">
        <v>0</v>
      </c>
      <c r="J10" s="7">
        <v>185</v>
      </c>
      <c r="K10" s="25">
        <v>0</v>
      </c>
    </row>
    <row r="11" spans="1:30" ht="45.75" thickBot="1">
      <c r="A11" s="31">
        <v>8</v>
      </c>
      <c r="B11" s="32" t="s">
        <v>16</v>
      </c>
      <c r="C11" s="12">
        <v>54</v>
      </c>
      <c r="D11" s="12">
        <v>35</v>
      </c>
      <c r="E11" s="26">
        <v>0</v>
      </c>
      <c r="F11" s="12">
        <v>8</v>
      </c>
      <c r="G11" s="12">
        <v>1</v>
      </c>
      <c r="H11" s="12">
        <v>17</v>
      </c>
      <c r="I11" s="12">
        <v>1</v>
      </c>
      <c r="J11" s="12">
        <v>62</v>
      </c>
      <c r="K11" s="26">
        <v>22</v>
      </c>
    </row>
    <row r="12" spans="1:30" ht="18.75" thickBot="1">
      <c r="A12" s="45" t="s">
        <v>17</v>
      </c>
      <c r="B12" s="46"/>
      <c r="C12" s="35">
        <f>SUM(C4:C11)</f>
        <v>773</v>
      </c>
      <c r="D12" s="14">
        <f t="shared" ref="D12:I12" si="0">SUM(D4:D11)</f>
        <v>479</v>
      </c>
      <c r="E12" s="36">
        <f t="shared" si="0"/>
        <v>257</v>
      </c>
      <c r="F12" s="14">
        <f t="shared" si="0"/>
        <v>217</v>
      </c>
      <c r="G12" s="14">
        <f t="shared" si="0"/>
        <v>90</v>
      </c>
      <c r="H12" s="14">
        <f t="shared" si="0"/>
        <v>144</v>
      </c>
      <c r="I12" s="14">
        <f t="shared" si="0"/>
        <v>1</v>
      </c>
      <c r="J12" s="14">
        <f>SUM(J4:J11)</f>
        <v>800</v>
      </c>
      <c r="K12" s="37">
        <f>SUM(K4:K11)</f>
        <v>100</v>
      </c>
    </row>
    <row r="14" spans="1:30">
      <c r="C14" s="20"/>
      <c r="D14" s="20"/>
      <c r="E14" s="34"/>
      <c r="F14" s="20"/>
      <c r="G14" s="20"/>
      <c r="H14" s="20"/>
      <c r="I14" s="20"/>
      <c r="J14" s="20"/>
    </row>
    <row r="16" spans="1:30"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5:30"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5:30"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5:30"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5:30"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5:30"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5:30"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5:30"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5:30"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5:30"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5:30"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5:30"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5:30"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5:30"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5:30"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5:30"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5:30"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5:30"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5:30"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5:30"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5:30"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5:30"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5:30"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</sheetData>
  <mergeCells count="2">
    <mergeCell ref="A1:K1"/>
    <mergeCell ref="A12:B12"/>
  </mergeCells>
  <pageMargins left="0.23622047244094491" right="0.27559055118110237" top="0.74803149606299213" bottom="0.74803149606299213" header="0.31496062992125984" footer="0.31496062992125984"/>
  <pageSetup paperSize="9" scale="9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38"/>
  <sheetViews>
    <sheetView topLeftCell="A6" workbookViewId="0">
      <selection sqref="A1:K12"/>
    </sheetView>
  </sheetViews>
  <sheetFormatPr defaultRowHeight="15"/>
  <cols>
    <col min="1" max="1" width="8.42578125" customWidth="1"/>
    <col min="2" max="2" width="28.140625" customWidth="1"/>
    <col min="3" max="3" width="12.7109375" customWidth="1"/>
    <col min="4" max="4" width="13" customWidth="1"/>
    <col min="5" max="5" width="13.28515625" style="27" hidden="1" customWidth="1"/>
    <col min="6" max="6" width="13" customWidth="1"/>
    <col min="7" max="8" width="13.140625" customWidth="1"/>
    <col min="9" max="9" width="9.140625" customWidth="1"/>
    <col min="10" max="10" width="11.5703125" customWidth="1"/>
    <col min="11" max="11" width="11.5703125" style="27" customWidth="1"/>
    <col min="27" max="27" width="5.28515625" customWidth="1"/>
  </cols>
  <sheetData>
    <row r="1" spans="1:30" ht="18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30" ht="60">
      <c r="A2" s="1" t="s">
        <v>0</v>
      </c>
      <c r="B2" s="1" t="s">
        <v>1</v>
      </c>
      <c r="C2" s="1" t="s">
        <v>2</v>
      </c>
      <c r="D2" s="1" t="s">
        <v>3</v>
      </c>
      <c r="E2" s="23" t="s">
        <v>21</v>
      </c>
      <c r="F2" s="1" t="s">
        <v>4</v>
      </c>
      <c r="G2" s="1" t="s">
        <v>5</v>
      </c>
      <c r="H2" s="1" t="s">
        <v>6</v>
      </c>
      <c r="I2" s="1" t="s">
        <v>18</v>
      </c>
      <c r="J2" s="1" t="s">
        <v>7</v>
      </c>
      <c r="K2" s="23" t="s">
        <v>8</v>
      </c>
    </row>
    <row r="3" spans="1:30">
      <c r="A3" s="3">
        <v>1</v>
      </c>
      <c r="B3" s="3">
        <v>2</v>
      </c>
      <c r="C3" s="3">
        <v>3</v>
      </c>
      <c r="D3" s="3">
        <v>4</v>
      </c>
      <c r="E3" s="24" t="s">
        <v>22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26</v>
      </c>
      <c r="K3" s="24" t="s">
        <v>27</v>
      </c>
    </row>
    <row r="4" spans="1:30" ht="45">
      <c r="A4" s="28">
        <v>1</v>
      </c>
      <c r="B4" s="29" t="s">
        <v>9</v>
      </c>
      <c r="C4" s="41">
        <v>82</v>
      </c>
      <c r="D4" s="41">
        <v>34</v>
      </c>
      <c r="E4" s="42">
        <v>0</v>
      </c>
      <c r="F4" s="41">
        <v>3</v>
      </c>
      <c r="G4" s="41">
        <v>0</v>
      </c>
      <c r="H4" s="41">
        <v>0</v>
      </c>
      <c r="I4" s="41">
        <v>0</v>
      </c>
      <c r="J4" s="41">
        <v>113</v>
      </c>
      <c r="K4" s="42">
        <v>6</v>
      </c>
    </row>
    <row r="5" spans="1:30" ht="60">
      <c r="A5" s="28">
        <v>2</v>
      </c>
      <c r="B5" s="29" t="s">
        <v>10</v>
      </c>
      <c r="C5" s="7">
        <v>70</v>
      </c>
      <c r="D5" s="7">
        <v>30</v>
      </c>
      <c r="E5" s="25">
        <v>0</v>
      </c>
      <c r="F5" s="7">
        <v>19</v>
      </c>
      <c r="G5" s="7">
        <v>3</v>
      </c>
      <c r="H5" s="7">
        <v>3</v>
      </c>
      <c r="I5" s="7">
        <v>0</v>
      </c>
      <c r="J5" s="7">
        <v>75</v>
      </c>
      <c r="K5" s="25">
        <v>17</v>
      </c>
    </row>
    <row r="6" spans="1:30" ht="45">
      <c r="A6" s="28">
        <v>3</v>
      </c>
      <c r="B6" s="29" t="s">
        <v>11</v>
      </c>
      <c r="C6" s="7">
        <v>58</v>
      </c>
      <c r="D6" s="7">
        <v>51</v>
      </c>
      <c r="E6" s="25">
        <v>0</v>
      </c>
      <c r="F6" s="7">
        <v>19</v>
      </c>
      <c r="G6" s="7">
        <v>7</v>
      </c>
      <c r="H6" s="7">
        <v>17</v>
      </c>
      <c r="I6" s="7">
        <v>0</v>
      </c>
      <c r="J6" s="7">
        <v>66</v>
      </c>
      <c r="K6" s="25">
        <v>18</v>
      </c>
    </row>
    <row r="7" spans="1:30" ht="60">
      <c r="A7" s="28">
        <v>4</v>
      </c>
      <c r="B7" s="30" t="s">
        <v>12</v>
      </c>
      <c r="C7" s="7">
        <v>200</v>
      </c>
      <c r="D7" s="7">
        <v>55</v>
      </c>
      <c r="E7" s="25">
        <v>0</v>
      </c>
      <c r="F7" s="7">
        <v>17</v>
      </c>
      <c r="G7" s="7">
        <v>10</v>
      </c>
      <c r="H7" s="7">
        <v>16</v>
      </c>
      <c r="I7" s="7">
        <v>0</v>
      </c>
      <c r="J7" s="7">
        <v>212</v>
      </c>
      <c r="K7" s="25">
        <v>12</v>
      </c>
      <c r="L7" s="9"/>
    </row>
    <row r="8" spans="1:30" ht="45">
      <c r="A8" s="28">
        <v>5</v>
      </c>
      <c r="B8" s="29" t="s">
        <v>13</v>
      </c>
      <c r="C8" s="7">
        <v>48</v>
      </c>
      <c r="D8" s="7">
        <v>36</v>
      </c>
      <c r="E8" s="25">
        <v>24</v>
      </c>
      <c r="F8" s="7">
        <v>13</v>
      </c>
      <c r="G8" s="7">
        <v>3</v>
      </c>
      <c r="H8" s="7">
        <v>15</v>
      </c>
      <c r="I8" s="7">
        <v>0</v>
      </c>
      <c r="J8" s="7">
        <v>53</v>
      </c>
      <c r="K8" s="25">
        <v>15</v>
      </c>
    </row>
    <row r="9" spans="1:30" ht="45">
      <c r="A9" s="28">
        <v>6</v>
      </c>
      <c r="B9" s="29" t="s">
        <v>14</v>
      </c>
      <c r="C9" s="7">
        <v>95</v>
      </c>
      <c r="D9" s="7">
        <v>40</v>
      </c>
      <c r="E9" s="25">
        <v>68</v>
      </c>
      <c r="F9" s="7">
        <v>19</v>
      </c>
      <c r="G9" s="7">
        <v>3</v>
      </c>
      <c r="H9" s="7">
        <v>4</v>
      </c>
      <c r="I9" s="7">
        <v>0</v>
      </c>
      <c r="J9" s="7">
        <v>109</v>
      </c>
      <c r="K9" s="25">
        <v>6</v>
      </c>
    </row>
    <row r="10" spans="1:30" ht="60">
      <c r="A10" s="28">
        <v>7</v>
      </c>
      <c r="B10" s="29" t="s">
        <v>15</v>
      </c>
      <c r="C10" s="7">
        <v>185</v>
      </c>
      <c r="D10" s="7">
        <v>134</v>
      </c>
      <c r="E10" s="25">
        <v>81</v>
      </c>
      <c r="F10" s="7">
        <v>66</v>
      </c>
      <c r="G10" s="7">
        <v>10</v>
      </c>
      <c r="H10" s="7">
        <v>33</v>
      </c>
      <c r="I10" s="7">
        <v>0</v>
      </c>
      <c r="J10" s="7">
        <v>210</v>
      </c>
      <c r="K10" s="25">
        <v>0</v>
      </c>
    </row>
    <row r="11" spans="1:30" ht="45.75" thickBot="1">
      <c r="A11" s="31">
        <v>8</v>
      </c>
      <c r="B11" s="32" t="s">
        <v>16</v>
      </c>
      <c r="C11" s="12">
        <v>62</v>
      </c>
      <c r="D11" s="12">
        <v>38</v>
      </c>
      <c r="E11" s="26">
        <v>0</v>
      </c>
      <c r="F11" s="12">
        <v>11</v>
      </c>
      <c r="G11" s="12">
        <v>4</v>
      </c>
      <c r="H11" s="12">
        <v>23</v>
      </c>
      <c r="I11" s="12">
        <v>0</v>
      </c>
      <c r="J11" s="12">
        <v>62</v>
      </c>
      <c r="K11" s="26">
        <v>28</v>
      </c>
    </row>
    <row r="12" spans="1:30" ht="18.75" thickBot="1">
      <c r="A12" s="45" t="s">
        <v>17</v>
      </c>
      <c r="B12" s="46"/>
      <c r="C12" s="35">
        <f>SUM(C4:C11)</f>
        <v>800</v>
      </c>
      <c r="D12" s="35">
        <f t="shared" ref="D12:K12" si="0">SUM(D4:D11)</f>
        <v>418</v>
      </c>
      <c r="E12" s="43">
        <f t="shared" si="0"/>
        <v>173</v>
      </c>
      <c r="F12" s="35">
        <f t="shared" si="0"/>
        <v>167</v>
      </c>
      <c r="G12" s="35">
        <f t="shared" si="0"/>
        <v>40</v>
      </c>
      <c r="H12" s="35">
        <f t="shared" si="0"/>
        <v>111</v>
      </c>
      <c r="I12" s="35">
        <f t="shared" si="0"/>
        <v>0</v>
      </c>
      <c r="J12" s="35">
        <f t="shared" si="0"/>
        <v>900</v>
      </c>
      <c r="K12" s="43">
        <f t="shared" si="0"/>
        <v>102</v>
      </c>
    </row>
    <row r="14" spans="1:30">
      <c r="C14" s="20"/>
      <c r="D14" s="20"/>
      <c r="E14" s="34"/>
      <c r="F14" s="20"/>
      <c r="G14" s="20"/>
      <c r="H14" s="20"/>
      <c r="I14" s="20"/>
      <c r="J14" s="20"/>
    </row>
    <row r="16" spans="1:30"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5:30"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5:30"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5:30"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5:30"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5:30"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5:30"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5:30"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5:30"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5:30"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5:30"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5:30"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5:30"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5:30"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5:30"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5:30"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5:30"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5:30"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5:30"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5:30"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5:30"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5:30"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5:30"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</sheetData>
  <mergeCells count="2">
    <mergeCell ref="A1:K1"/>
    <mergeCell ref="A12:B12"/>
  </mergeCells>
  <pageMargins left="0.23622047244094491" right="0.27559055118110237" top="0.41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D38"/>
  <sheetViews>
    <sheetView topLeftCell="A6" workbookViewId="0">
      <selection sqref="A1:K12"/>
    </sheetView>
  </sheetViews>
  <sheetFormatPr defaultRowHeight="15"/>
  <cols>
    <col min="1" max="1" width="7.28515625" customWidth="1"/>
    <col min="2" max="2" width="28.140625" customWidth="1"/>
    <col min="3" max="3" width="11.28515625" customWidth="1"/>
    <col min="4" max="4" width="13" customWidth="1"/>
    <col min="5" max="5" width="13.28515625" style="27" hidden="1" customWidth="1"/>
    <col min="6" max="6" width="13" customWidth="1"/>
    <col min="7" max="8" width="13.140625" customWidth="1"/>
    <col min="9" max="9" width="7.7109375" customWidth="1"/>
    <col min="10" max="10" width="11.5703125" customWidth="1"/>
    <col min="11" max="11" width="9.28515625" style="27" customWidth="1"/>
    <col min="27" max="27" width="5.28515625" customWidth="1"/>
  </cols>
  <sheetData>
    <row r="1" spans="1:30" ht="18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30" ht="60">
      <c r="A2" s="1" t="s">
        <v>0</v>
      </c>
      <c r="B2" s="1" t="s">
        <v>1</v>
      </c>
      <c r="C2" s="1" t="s">
        <v>2</v>
      </c>
      <c r="D2" s="1" t="s">
        <v>3</v>
      </c>
      <c r="E2" s="23" t="s">
        <v>21</v>
      </c>
      <c r="F2" s="1" t="s">
        <v>4</v>
      </c>
      <c r="G2" s="1" t="s">
        <v>5</v>
      </c>
      <c r="H2" s="1" t="s">
        <v>6</v>
      </c>
      <c r="I2" s="1" t="s">
        <v>18</v>
      </c>
      <c r="J2" s="1" t="s">
        <v>7</v>
      </c>
      <c r="K2" s="23" t="s">
        <v>8</v>
      </c>
    </row>
    <row r="3" spans="1:30">
      <c r="A3" s="3">
        <v>1</v>
      </c>
      <c r="B3" s="3">
        <v>2</v>
      </c>
      <c r="C3" s="3">
        <v>3</v>
      </c>
      <c r="D3" s="3">
        <v>4</v>
      </c>
      <c r="E3" s="24" t="s">
        <v>22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26</v>
      </c>
      <c r="K3" s="24" t="s">
        <v>27</v>
      </c>
    </row>
    <row r="4" spans="1:30" ht="45">
      <c r="A4" s="28">
        <v>1</v>
      </c>
      <c r="B4" s="29" t="s">
        <v>9</v>
      </c>
      <c r="C4" s="41">
        <v>113</v>
      </c>
      <c r="D4" s="41">
        <v>51</v>
      </c>
      <c r="E4" s="42">
        <v>0</v>
      </c>
      <c r="F4" s="41">
        <v>18</v>
      </c>
      <c r="G4" s="41">
        <v>14</v>
      </c>
      <c r="H4" s="41">
        <v>2</v>
      </c>
      <c r="I4" s="41">
        <v>0</v>
      </c>
      <c r="J4" s="41">
        <v>130</v>
      </c>
      <c r="K4" s="42">
        <v>5</v>
      </c>
    </row>
    <row r="5" spans="1:30" ht="60">
      <c r="A5" s="28">
        <v>2</v>
      </c>
      <c r="B5" s="29" t="s">
        <v>10</v>
      </c>
      <c r="C5" s="7">
        <v>75</v>
      </c>
      <c r="D5" s="7">
        <v>30</v>
      </c>
      <c r="E5" s="25">
        <v>0</v>
      </c>
      <c r="F5" s="7">
        <v>25</v>
      </c>
      <c r="G5" s="7">
        <v>12</v>
      </c>
      <c r="H5" s="7">
        <v>19</v>
      </c>
      <c r="I5" s="7">
        <v>0</v>
      </c>
      <c r="J5" s="7">
        <v>49</v>
      </c>
      <c r="K5" s="25">
        <v>22</v>
      </c>
    </row>
    <row r="6" spans="1:30" ht="45">
      <c r="A6" s="28">
        <v>3</v>
      </c>
      <c r="B6" s="29" t="s">
        <v>11</v>
      </c>
      <c r="C6" s="7">
        <v>66</v>
      </c>
      <c r="D6" s="7">
        <v>50</v>
      </c>
      <c r="E6" s="25">
        <v>0</v>
      </c>
      <c r="F6" s="7">
        <v>22</v>
      </c>
      <c r="G6" s="7">
        <v>6</v>
      </c>
      <c r="H6" s="7">
        <v>14</v>
      </c>
      <c r="I6" s="7">
        <v>0</v>
      </c>
      <c r="J6" s="7">
        <v>74</v>
      </c>
      <c r="K6" s="25">
        <v>10</v>
      </c>
    </row>
    <row r="7" spans="1:30" ht="60">
      <c r="A7" s="28">
        <v>4</v>
      </c>
      <c r="B7" s="30" t="s">
        <v>12</v>
      </c>
      <c r="C7" s="7">
        <v>212</v>
      </c>
      <c r="D7" s="7">
        <v>88</v>
      </c>
      <c r="E7" s="26">
        <v>0</v>
      </c>
      <c r="F7" s="7">
        <v>63</v>
      </c>
      <c r="G7" s="7">
        <v>42</v>
      </c>
      <c r="H7" s="7">
        <v>57</v>
      </c>
      <c r="I7" s="7">
        <v>0</v>
      </c>
      <c r="J7" s="7">
        <v>138</v>
      </c>
      <c r="K7" s="26">
        <v>10</v>
      </c>
      <c r="L7" s="9"/>
    </row>
    <row r="8" spans="1:30" ht="45">
      <c r="A8" s="28">
        <v>5</v>
      </c>
      <c r="B8" s="29" t="s">
        <v>13</v>
      </c>
      <c r="C8" s="7">
        <v>53</v>
      </c>
      <c r="D8" s="7">
        <v>36</v>
      </c>
      <c r="E8" s="26">
        <v>28</v>
      </c>
      <c r="F8" s="7">
        <v>19</v>
      </c>
      <c r="G8" s="7">
        <v>4</v>
      </c>
      <c r="H8" s="7">
        <v>17</v>
      </c>
      <c r="I8" s="7">
        <v>0</v>
      </c>
      <c r="J8" s="7">
        <v>49</v>
      </c>
      <c r="K8" s="26">
        <v>25</v>
      </c>
    </row>
    <row r="9" spans="1:30" ht="45">
      <c r="A9" s="28">
        <v>6</v>
      </c>
      <c r="B9" s="29" t="s">
        <v>14</v>
      </c>
      <c r="C9" s="7">
        <v>109</v>
      </c>
      <c r="D9" s="7">
        <v>65</v>
      </c>
      <c r="E9" s="26">
        <v>116</v>
      </c>
      <c r="F9" s="7">
        <v>26</v>
      </c>
      <c r="G9" s="7">
        <v>9</v>
      </c>
      <c r="H9" s="7">
        <v>39</v>
      </c>
      <c r="I9" s="7">
        <v>0</v>
      </c>
      <c r="J9" s="7">
        <v>100</v>
      </c>
      <c r="K9" s="26">
        <v>12</v>
      </c>
    </row>
    <row r="10" spans="1:30" ht="60">
      <c r="A10" s="28">
        <v>7</v>
      </c>
      <c r="B10" s="29" t="s">
        <v>15</v>
      </c>
      <c r="C10" s="7">
        <v>210</v>
      </c>
      <c r="D10" s="7">
        <v>155</v>
      </c>
      <c r="E10" s="26">
        <v>0</v>
      </c>
      <c r="F10" s="7">
        <v>73</v>
      </c>
      <c r="G10" s="7">
        <v>13</v>
      </c>
      <c r="H10" s="7">
        <v>51</v>
      </c>
      <c r="I10" s="7">
        <v>0</v>
      </c>
      <c r="J10" s="7">
        <v>228</v>
      </c>
      <c r="K10" s="26">
        <v>0</v>
      </c>
    </row>
    <row r="11" spans="1:30" ht="45.75" thickBot="1">
      <c r="A11" s="31">
        <v>8</v>
      </c>
      <c r="B11" s="32" t="s">
        <v>16</v>
      </c>
      <c r="C11" s="12">
        <v>62</v>
      </c>
      <c r="D11" s="12">
        <v>46</v>
      </c>
      <c r="E11" s="26">
        <v>0</v>
      </c>
      <c r="F11" s="12">
        <v>12</v>
      </c>
      <c r="G11" s="12">
        <v>10</v>
      </c>
      <c r="H11" s="12">
        <v>17</v>
      </c>
      <c r="I11" s="12">
        <v>0</v>
      </c>
      <c r="J11" s="12">
        <v>69</v>
      </c>
      <c r="K11" s="26">
        <v>42</v>
      </c>
    </row>
    <row r="12" spans="1:30" ht="18.75" thickBot="1">
      <c r="A12" s="45" t="s">
        <v>17</v>
      </c>
      <c r="B12" s="46"/>
      <c r="C12" s="35">
        <f>SUM(C4:C11)</f>
        <v>900</v>
      </c>
      <c r="D12" s="35">
        <f t="shared" ref="D12:K12" si="0">SUM(D4:D11)</f>
        <v>521</v>
      </c>
      <c r="E12" s="43">
        <f t="shared" si="0"/>
        <v>144</v>
      </c>
      <c r="F12" s="35">
        <f t="shared" si="0"/>
        <v>258</v>
      </c>
      <c r="G12" s="35">
        <f t="shared" si="0"/>
        <v>110</v>
      </c>
      <c r="H12" s="35">
        <f t="shared" si="0"/>
        <v>216</v>
      </c>
      <c r="I12" s="35">
        <f t="shared" si="0"/>
        <v>0</v>
      </c>
      <c r="J12" s="35">
        <f t="shared" si="0"/>
        <v>837</v>
      </c>
      <c r="K12" s="43">
        <f t="shared" si="0"/>
        <v>126</v>
      </c>
    </row>
    <row r="14" spans="1:30">
      <c r="C14" s="20"/>
      <c r="D14" s="20"/>
      <c r="E14" s="34"/>
      <c r="F14" s="20"/>
      <c r="G14" s="20"/>
      <c r="H14" s="20"/>
      <c r="I14" s="20"/>
      <c r="J14" s="20"/>
    </row>
    <row r="16" spans="1:30"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5:30"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5:30"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5:30"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5:30"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5:30"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5:30"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5:30"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5:30"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5:30"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5:30"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5:30"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5:30"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5:30"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5:30"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5:30"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5:30"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5:30"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5:30"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5:30"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5:30"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5:30"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5:30"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</sheetData>
  <mergeCells count="2">
    <mergeCell ref="A1:K1"/>
    <mergeCell ref="A12:B12"/>
  </mergeCells>
  <pageMargins left="0.35" right="0.26" top="0.4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D38"/>
  <sheetViews>
    <sheetView topLeftCell="A6" workbookViewId="0">
      <selection sqref="A1:K12"/>
    </sheetView>
  </sheetViews>
  <sheetFormatPr defaultRowHeight="15"/>
  <cols>
    <col min="1" max="1" width="7.28515625" customWidth="1"/>
    <col min="2" max="2" width="28.140625" customWidth="1"/>
    <col min="3" max="3" width="11.28515625" customWidth="1"/>
    <col min="4" max="4" width="13" customWidth="1"/>
    <col min="5" max="5" width="13.28515625" style="27" hidden="1" customWidth="1"/>
    <col min="6" max="6" width="13" customWidth="1"/>
    <col min="7" max="8" width="13.140625" customWidth="1"/>
    <col min="9" max="9" width="9.42578125" customWidth="1"/>
    <col min="10" max="10" width="11.5703125" customWidth="1"/>
    <col min="11" max="11" width="9.28515625" style="27" customWidth="1"/>
    <col min="27" max="27" width="5.28515625" customWidth="1"/>
  </cols>
  <sheetData>
    <row r="1" spans="1:30" ht="18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30" ht="60">
      <c r="A2" s="1" t="s">
        <v>0</v>
      </c>
      <c r="B2" s="1" t="s">
        <v>1</v>
      </c>
      <c r="C2" s="1" t="s">
        <v>2</v>
      </c>
      <c r="D2" s="1" t="s">
        <v>3</v>
      </c>
      <c r="E2" s="23" t="s">
        <v>21</v>
      </c>
      <c r="F2" s="1" t="s">
        <v>4</v>
      </c>
      <c r="G2" s="1" t="s">
        <v>5</v>
      </c>
      <c r="H2" s="1" t="s">
        <v>6</v>
      </c>
      <c r="I2" s="1" t="s">
        <v>18</v>
      </c>
      <c r="J2" s="1" t="s">
        <v>7</v>
      </c>
      <c r="K2" s="23" t="s">
        <v>8</v>
      </c>
    </row>
    <row r="3" spans="1:30">
      <c r="A3" s="3">
        <v>1</v>
      </c>
      <c r="B3" s="3">
        <v>2</v>
      </c>
      <c r="C3" s="3">
        <v>3</v>
      </c>
      <c r="D3" s="3">
        <v>4</v>
      </c>
      <c r="E3" s="24" t="s">
        <v>22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24">
        <v>11</v>
      </c>
    </row>
    <row r="4" spans="1:30" ht="45">
      <c r="A4" s="28">
        <v>1</v>
      </c>
      <c r="B4" s="29" t="s">
        <v>9</v>
      </c>
      <c r="C4" s="41">
        <v>130</v>
      </c>
      <c r="D4" s="41">
        <v>34</v>
      </c>
      <c r="E4" s="42">
        <v>0</v>
      </c>
      <c r="F4" s="41">
        <v>11</v>
      </c>
      <c r="G4" s="41">
        <v>10</v>
      </c>
      <c r="H4" s="41">
        <v>2</v>
      </c>
      <c r="I4" s="41">
        <v>0</v>
      </c>
      <c r="J4" s="41">
        <v>141</v>
      </c>
      <c r="K4" s="42">
        <v>4</v>
      </c>
    </row>
    <row r="5" spans="1:30" ht="60">
      <c r="A5" s="28">
        <v>2</v>
      </c>
      <c r="B5" s="29" t="s">
        <v>10</v>
      </c>
      <c r="C5" s="7">
        <v>49</v>
      </c>
      <c r="D5" s="7">
        <v>59</v>
      </c>
      <c r="E5" s="25">
        <v>0</v>
      </c>
      <c r="F5" s="7">
        <v>19</v>
      </c>
      <c r="G5" s="7">
        <v>6</v>
      </c>
      <c r="H5" s="7">
        <v>5</v>
      </c>
      <c r="I5" s="7">
        <v>0</v>
      </c>
      <c r="J5" s="7">
        <v>78</v>
      </c>
      <c r="K5" s="25">
        <v>15</v>
      </c>
    </row>
    <row r="6" spans="1:30" ht="45">
      <c r="A6" s="28">
        <v>3</v>
      </c>
      <c r="B6" s="29" t="s">
        <v>11</v>
      </c>
      <c r="C6" s="7">
        <v>74</v>
      </c>
      <c r="D6" s="7">
        <v>40</v>
      </c>
      <c r="E6" s="25">
        <v>0</v>
      </c>
      <c r="F6" s="7">
        <v>23</v>
      </c>
      <c r="G6" s="7">
        <v>6</v>
      </c>
      <c r="H6" s="7">
        <v>18</v>
      </c>
      <c r="I6" s="7">
        <v>0</v>
      </c>
      <c r="J6" s="7">
        <v>67</v>
      </c>
      <c r="K6" s="25">
        <v>7</v>
      </c>
    </row>
    <row r="7" spans="1:30" ht="60">
      <c r="A7" s="28">
        <v>4</v>
      </c>
      <c r="B7" s="30" t="s">
        <v>12</v>
      </c>
      <c r="C7" s="7">
        <v>138</v>
      </c>
      <c r="D7" s="7">
        <v>53</v>
      </c>
      <c r="E7" s="26">
        <v>0</v>
      </c>
      <c r="F7" s="7">
        <v>23</v>
      </c>
      <c r="G7" s="7">
        <v>26</v>
      </c>
      <c r="H7" s="7">
        <v>18</v>
      </c>
      <c r="I7" s="7">
        <v>0</v>
      </c>
      <c r="J7" s="7">
        <v>124</v>
      </c>
      <c r="K7" s="26">
        <v>12</v>
      </c>
      <c r="L7" s="9"/>
    </row>
    <row r="8" spans="1:30" ht="45">
      <c r="A8" s="28">
        <v>5</v>
      </c>
      <c r="B8" s="29" t="s">
        <v>13</v>
      </c>
      <c r="C8" s="7">
        <v>49</v>
      </c>
      <c r="D8" s="7">
        <v>25</v>
      </c>
      <c r="E8" s="26">
        <v>25</v>
      </c>
      <c r="F8" s="7">
        <v>18</v>
      </c>
      <c r="G8" s="7">
        <v>6</v>
      </c>
      <c r="H8" s="7">
        <v>5</v>
      </c>
      <c r="I8" s="7">
        <v>0</v>
      </c>
      <c r="J8" s="7">
        <v>45</v>
      </c>
      <c r="K8" s="26">
        <v>20</v>
      </c>
    </row>
    <row r="9" spans="1:30" ht="45">
      <c r="A9" s="28">
        <v>6</v>
      </c>
      <c r="B9" s="29" t="s">
        <v>14</v>
      </c>
      <c r="C9" s="7">
        <v>100</v>
      </c>
      <c r="D9" s="7">
        <v>66</v>
      </c>
      <c r="E9" s="26">
        <v>114</v>
      </c>
      <c r="F9" s="7">
        <v>23</v>
      </c>
      <c r="G9" s="7">
        <v>7</v>
      </c>
      <c r="H9" s="7">
        <v>20</v>
      </c>
      <c r="I9" s="7">
        <v>0</v>
      </c>
      <c r="J9" s="7">
        <v>116</v>
      </c>
      <c r="K9" s="26">
        <v>0</v>
      </c>
    </row>
    <row r="10" spans="1:30" ht="60">
      <c r="A10" s="28">
        <v>7</v>
      </c>
      <c r="B10" s="29" t="s">
        <v>15</v>
      </c>
      <c r="C10" s="7">
        <v>228</v>
      </c>
      <c r="D10" s="7">
        <v>137</v>
      </c>
      <c r="E10" s="26">
        <v>108</v>
      </c>
      <c r="F10" s="7">
        <v>69</v>
      </c>
      <c r="G10" s="7">
        <v>23</v>
      </c>
      <c r="H10" s="7">
        <v>37</v>
      </c>
      <c r="I10" s="7">
        <v>1</v>
      </c>
      <c r="J10" s="7">
        <v>235</v>
      </c>
      <c r="K10" s="26">
        <v>0</v>
      </c>
    </row>
    <row r="11" spans="1:30" ht="45.75" thickBot="1">
      <c r="A11" s="31">
        <v>8</v>
      </c>
      <c r="B11" s="32" t="s">
        <v>16</v>
      </c>
      <c r="C11" s="12">
        <v>69</v>
      </c>
      <c r="D11" s="12">
        <v>45</v>
      </c>
      <c r="E11" s="26">
        <v>0</v>
      </c>
      <c r="F11" s="12">
        <v>14</v>
      </c>
      <c r="G11" s="12">
        <v>7</v>
      </c>
      <c r="H11" s="12">
        <v>18</v>
      </c>
      <c r="I11" s="12">
        <v>0</v>
      </c>
      <c r="J11" s="12">
        <v>75</v>
      </c>
      <c r="K11" s="26">
        <v>34</v>
      </c>
    </row>
    <row r="12" spans="1:30" ht="18.75" thickBot="1">
      <c r="A12" s="45" t="s">
        <v>17</v>
      </c>
      <c r="B12" s="46"/>
      <c r="C12" s="35">
        <f>SUM(C4:C11)</f>
        <v>837</v>
      </c>
      <c r="D12" s="35">
        <f t="shared" ref="D12:K12" si="0">SUM(D4:D11)</f>
        <v>459</v>
      </c>
      <c r="E12" s="43">
        <f t="shared" si="0"/>
        <v>247</v>
      </c>
      <c r="F12" s="35">
        <f t="shared" si="0"/>
        <v>200</v>
      </c>
      <c r="G12" s="35">
        <f t="shared" si="0"/>
        <v>91</v>
      </c>
      <c r="H12" s="35">
        <f t="shared" si="0"/>
        <v>123</v>
      </c>
      <c r="I12" s="35">
        <f t="shared" si="0"/>
        <v>1</v>
      </c>
      <c r="J12" s="35">
        <f t="shared" si="0"/>
        <v>881</v>
      </c>
      <c r="K12" s="43">
        <f t="shared" si="0"/>
        <v>92</v>
      </c>
    </row>
    <row r="14" spans="1:30">
      <c r="C14" s="20"/>
      <c r="D14" s="20"/>
      <c r="E14" s="34"/>
      <c r="F14" s="20"/>
      <c r="G14" s="20"/>
      <c r="H14" s="20"/>
      <c r="I14" s="20"/>
      <c r="J14" s="20"/>
    </row>
    <row r="16" spans="1:30"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5:30"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5:30"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5:30"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5:30"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5:30"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5:30"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5:30"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5:30"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5:30"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5:30"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5:30"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5:30"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5:30"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5:30"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5:30"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5:30"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5:30"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5:30"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5:30"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5:30"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5:30"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5:30"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</sheetData>
  <mergeCells count="2">
    <mergeCell ref="A1:K1"/>
    <mergeCell ref="A12:B12"/>
  </mergeCells>
  <pageMargins left="0.23622047244094491" right="0.23622047244094491" top="0.51181102362204722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D38"/>
  <sheetViews>
    <sheetView topLeftCell="A6" workbookViewId="0">
      <selection sqref="A1:K12"/>
    </sheetView>
  </sheetViews>
  <sheetFormatPr defaultRowHeight="15"/>
  <cols>
    <col min="1" max="1" width="7.28515625" customWidth="1"/>
    <col min="2" max="2" width="28.140625" customWidth="1"/>
    <col min="3" max="3" width="11.28515625" customWidth="1"/>
    <col min="4" max="4" width="13" customWidth="1"/>
    <col min="5" max="5" width="12.85546875" style="27" hidden="1" customWidth="1"/>
    <col min="6" max="6" width="13" customWidth="1"/>
    <col min="7" max="8" width="13.140625" customWidth="1"/>
    <col min="9" max="9" width="9.42578125" customWidth="1"/>
    <col min="10" max="10" width="14" customWidth="1"/>
    <col min="11" max="11" width="14.140625" style="27" customWidth="1"/>
    <col min="27" max="27" width="5.28515625" customWidth="1"/>
  </cols>
  <sheetData>
    <row r="1" spans="1:30" ht="18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30" ht="60">
      <c r="A2" s="1" t="s">
        <v>0</v>
      </c>
      <c r="B2" s="1" t="s">
        <v>1</v>
      </c>
      <c r="C2" s="1" t="s">
        <v>2</v>
      </c>
      <c r="D2" s="1" t="s">
        <v>3</v>
      </c>
      <c r="E2" s="23" t="s">
        <v>21</v>
      </c>
      <c r="F2" s="1" t="s">
        <v>4</v>
      </c>
      <c r="G2" s="1" t="s">
        <v>5</v>
      </c>
      <c r="H2" s="1" t="s">
        <v>6</v>
      </c>
      <c r="I2" s="1" t="s">
        <v>18</v>
      </c>
      <c r="J2" s="1" t="s">
        <v>7</v>
      </c>
      <c r="K2" s="23" t="s">
        <v>8</v>
      </c>
    </row>
    <row r="3" spans="1:30">
      <c r="A3" s="3">
        <v>1</v>
      </c>
      <c r="B3" s="3">
        <v>2</v>
      </c>
      <c r="C3" s="3">
        <v>3</v>
      </c>
      <c r="D3" s="3">
        <v>4</v>
      </c>
      <c r="E3" s="24" t="s">
        <v>22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26</v>
      </c>
      <c r="K3" s="24" t="s">
        <v>27</v>
      </c>
    </row>
    <row r="4" spans="1:30" ht="45">
      <c r="A4" s="28">
        <v>1</v>
      </c>
      <c r="B4" s="29" t="s">
        <v>9</v>
      </c>
      <c r="C4" s="41">
        <v>141</v>
      </c>
      <c r="D4" s="41">
        <v>41</v>
      </c>
      <c r="E4" s="42">
        <v>0</v>
      </c>
      <c r="F4" s="41">
        <v>11</v>
      </c>
      <c r="G4" s="41">
        <v>15</v>
      </c>
      <c r="H4" s="41">
        <v>0</v>
      </c>
      <c r="I4" s="41">
        <v>0</v>
      </c>
      <c r="J4" s="41">
        <v>156</v>
      </c>
      <c r="K4" s="42">
        <v>4</v>
      </c>
    </row>
    <row r="5" spans="1:30" ht="60">
      <c r="A5" s="28">
        <v>2</v>
      </c>
      <c r="B5" s="29" t="s">
        <v>10</v>
      </c>
      <c r="C5" s="7">
        <v>78</v>
      </c>
      <c r="D5" s="7">
        <v>49</v>
      </c>
      <c r="E5" s="25">
        <v>0</v>
      </c>
      <c r="F5" s="7">
        <v>21</v>
      </c>
      <c r="G5" s="7">
        <v>13</v>
      </c>
      <c r="H5" s="7">
        <v>9</v>
      </c>
      <c r="I5" s="7">
        <v>0</v>
      </c>
      <c r="J5" s="7">
        <v>84</v>
      </c>
      <c r="K5" s="25">
        <v>20</v>
      </c>
    </row>
    <row r="6" spans="1:30" ht="45">
      <c r="A6" s="28">
        <v>3</v>
      </c>
      <c r="B6" s="29" t="s">
        <v>11</v>
      </c>
      <c r="C6" s="7">
        <v>67</v>
      </c>
      <c r="D6" s="7">
        <v>40</v>
      </c>
      <c r="E6" s="25">
        <v>0</v>
      </c>
      <c r="F6" s="7">
        <v>20</v>
      </c>
      <c r="G6" s="7">
        <v>2</v>
      </c>
      <c r="H6" s="7">
        <v>23</v>
      </c>
      <c r="I6" s="7">
        <v>0</v>
      </c>
      <c r="J6" s="7">
        <v>62</v>
      </c>
      <c r="K6" s="25">
        <v>10</v>
      </c>
    </row>
    <row r="7" spans="1:30" ht="60">
      <c r="A7" s="28">
        <v>4</v>
      </c>
      <c r="B7" s="30" t="s">
        <v>12</v>
      </c>
      <c r="C7" s="7">
        <v>124</v>
      </c>
      <c r="D7" s="7">
        <v>83</v>
      </c>
      <c r="E7" s="26">
        <v>0</v>
      </c>
      <c r="F7" s="7">
        <v>26</v>
      </c>
      <c r="G7" s="7">
        <v>12</v>
      </c>
      <c r="H7" s="7">
        <v>17</v>
      </c>
      <c r="I7" s="7">
        <v>0</v>
      </c>
      <c r="J7" s="7">
        <v>152</v>
      </c>
      <c r="K7" s="26">
        <v>0</v>
      </c>
      <c r="L7" s="9"/>
    </row>
    <row r="8" spans="1:30" ht="45">
      <c r="A8" s="28">
        <v>5</v>
      </c>
      <c r="B8" s="29" t="s">
        <v>13</v>
      </c>
      <c r="C8" s="7">
        <v>45</v>
      </c>
      <c r="D8" s="7">
        <v>27</v>
      </c>
      <c r="E8" s="26">
        <v>22</v>
      </c>
      <c r="F8" s="7">
        <v>17</v>
      </c>
      <c r="G8" s="7">
        <v>4</v>
      </c>
      <c r="H8" s="7">
        <v>9</v>
      </c>
      <c r="I8" s="7">
        <v>0</v>
      </c>
      <c r="J8" s="7">
        <v>42</v>
      </c>
      <c r="K8" s="26">
        <v>15</v>
      </c>
    </row>
    <row r="9" spans="1:30" ht="45">
      <c r="A9" s="28">
        <v>6</v>
      </c>
      <c r="B9" s="29" t="s">
        <v>14</v>
      </c>
      <c r="C9" s="7">
        <v>116</v>
      </c>
      <c r="D9" s="7">
        <v>111</v>
      </c>
      <c r="E9" s="26">
        <v>184</v>
      </c>
      <c r="F9" s="7">
        <v>43</v>
      </c>
      <c r="G9" s="7">
        <v>13</v>
      </c>
      <c r="H9" s="7">
        <v>25</v>
      </c>
      <c r="I9" s="7">
        <v>0</v>
      </c>
      <c r="J9" s="7">
        <v>146</v>
      </c>
      <c r="K9" s="26">
        <v>8</v>
      </c>
    </row>
    <row r="10" spans="1:30" ht="60">
      <c r="A10" s="28">
        <v>7</v>
      </c>
      <c r="B10" s="29" t="s">
        <v>15</v>
      </c>
      <c r="C10" s="7">
        <v>235</v>
      </c>
      <c r="D10" s="7">
        <v>263</v>
      </c>
      <c r="E10" s="26">
        <v>114</v>
      </c>
      <c r="F10" s="7">
        <v>83</v>
      </c>
      <c r="G10" s="7">
        <v>19</v>
      </c>
      <c r="H10" s="7">
        <v>37</v>
      </c>
      <c r="I10" s="7">
        <v>0</v>
      </c>
      <c r="J10" s="7">
        <v>359</v>
      </c>
      <c r="K10" s="26">
        <v>10</v>
      </c>
    </row>
    <row r="11" spans="1:30" ht="45.75" thickBot="1">
      <c r="A11" s="31">
        <v>8</v>
      </c>
      <c r="B11" s="32" t="s">
        <v>16</v>
      </c>
      <c r="C11" s="12">
        <v>75</v>
      </c>
      <c r="D11" s="12">
        <v>52</v>
      </c>
      <c r="E11" s="26">
        <v>0</v>
      </c>
      <c r="F11" s="12">
        <v>18</v>
      </c>
      <c r="G11" s="12">
        <v>10</v>
      </c>
      <c r="H11" s="12">
        <v>13</v>
      </c>
      <c r="I11" s="12">
        <v>0</v>
      </c>
      <c r="J11" s="12">
        <v>86</v>
      </c>
      <c r="K11" s="26">
        <v>41</v>
      </c>
    </row>
    <row r="12" spans="1:30" ht="18.75" thickBot="1">
      <c r="A12" s="45" t="s">
        <v>17</v>
      </c>
      <c r="B12" s="46"/>
      <c r="C12" s="35">
        <f>SUM(C4:C11)</f>
        <v>881</v>
      </c>
      <c r="D12" s="35">
        <f t="shared" ref="D12:K12" si="0">SUM(D4:D11)</f>
        <v>666</v>
      </c>
      <c r="E12" s="35">
        <f t="shared" si="0"/>
        <v>320</v>
      </c>
      <c r="F12" s="35">
        <f t="shared" si="0"/>
        <v>239</v>
      </c>
      <c r="G12" s="35">
        <f t="shared" si="0"/>
        <v>88</v>
      </c>
      <c r="H12" s="35">
        <f t="shared" si="0"/>
        <v>133</v>
      </c>
      <c r="I12" s="35">
        <f t="shared" si="0"/>
        <v>0</v>
      </c>
      <c r="J12" s="35">
        <f t="shared" si="0"/>
        <v>1087</v>
      </c>
      <c r="K12" s="35">
        <f t="shared" si="0"/>
        <v>108</v>
      </c>
    </row>
    <row r="14" spans="1:30">
      <c r="C14" s="20"/>
      <c r="D14" s="20"/>
      <c r="E14" s="34"/>
      <c r="F14" s="20"/>
      <c r="G14" s="20"/>
      <c r="H14" s="20"/>
      <c r="I14" s="20"/>
      <c r="J14" s="20"/>
    </row>
    <row r="16" spans="1:30"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5:30"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5:30"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5:30"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5:30"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5:30"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5:30"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5:30"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5:30"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5:30"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5:30"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5:30"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5:30"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5:30"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5:30"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5:30"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5:30"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5:30"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5:30"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5:30"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5:30"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5:30"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5:30"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</sheetData>
  <mergeCells count="2">
    <mergeCell ref="A1:K1"/>
    <mergeCell ref="A12:B12"/>
  </mergeCells>
  <pageMargins left="0.31" right="0.16" top="0.43" bottom="0.74803149606299213" header="0.17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March </vt:lpstr>
      <vt:lpstr>April</vt:lpstr>
      <vt:lpstr>May</vt:lpstr>
      <vt:lpstr>June</vt:lpstr>
      <vt:lpstr>July</vt:lpstr>
      <vt:lpstr>Aug</vt:lpstr>
      <vt:lpstr>Sept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2014-08-06T06:53:43Z</dcterms:modified>
</cp:coreProperties>
</file>